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10.123.45.243\事務\◆R06\09_支出\★★長寿命化改修事業（R5～7）\060704 第４教棟内装修繕業務（HP公告書類）\"/>
    </mc:Choice>
  </mc:AlternateContent>
  <xr:revisionPtr revIDLastSave="0" documentId="13_ncr:1_{C4C4CF76-66A9-4749-A4A3-997BB457F41D}" xr6:coauthVersionLast="47" xr6:coauthVersionMax="47" xr10:uidLastSave="{00000000-0000-0000-0000-000000000000}"/>
  <bookViews>
    <workbookView xWindow="-120" yWindow="-120" windowWidth="29040" windowHeight="15840" tabRatio="999" activeTab="1" xr2:uid="{00000000-000D-0000-FFFF-FFFF00000000}"/>
  </bookViews>
  <sheets>
    <sheet name="基本データ" sheetId="18" r:id="rId1"/>
    <sheet name="表紙" sheetId="4" r:id="rId2"/>
    <sheet name="種目別内訳" sheetId="5" r:id="rId3"/>
    <sheet name="科目別内訳Ａ" sheetId="6" r:id="rId4"/>
    <sheet name="細目別内訳Ａ" sheetId="20" r:id="rId5"/>
    <sheet name="科目別内訳Ｂ" sheetId="37" r:id="rId6"/>
    <sheet name="細目別内訳B" sheetId="38" r:id="rId7"/>
    <sheet name="科目別内訳C" sheetId="35" r:id="rId8"/>
    <sheet name="細目別内訳C" sheetId="36" r:id="rId9"/>
    <sheet name="科目別内訳D" sheetId="34" r:id="rId10"/>
    <sheet name="細目別内訳D" sheetId="33" r:id="rId11"/>
    <sheet name="細目別内訳（共通費）" sheetId="17" r:id="rId12"/>
    <sheet name="細目別内訳（現場管理費）" sheetId="21" r:id="rId13"/>
    <sheet name="細目別内訳（一般管理費等）" sheetId="24" r:id="rId14"/>
  </sheets>
  <definedNames>
    <definedName name="_xlnm.Print_Area" localSheetId="7">科目別内訳C!$A$1:$I$15</definedName>
    <definedName name="_xlnm.Print_Area" localSheetId="9">科目別内訳D!$A$1:$I$15</definedName>
    <definedName name="_xlnm.Print_Area" localSheetId="4">細目別内訳Ａ!$A$1:$I$353</definedName>
    <definedName name="設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4" l="1"/>
  <c r="B5" i="35"/>
  <c r="C4" i="35"/>
  <c r="B4" i="35"/>
  <c r="B3" i="35"/>
  <c r="B16" i="38"/>
  <c r="B3" i="38"/>
  <c r="B3" i="37"/>
  <c r="C289" i="20"/>
  <c r="B289" i="20"/>
  <c r="C263" i="20"/>
  <c r="B263" i="20"/>
  <c r="C224" i="20"/>
  <c r="B224" i="20"/>
  <c r="C159" i="20"/>
  <c r="B159" i="20"/>
  <c r="C146" i="20"/>
  <c r="B146" i="20"/>
  <c r="C133" i="20"/>
  <c r="B133" i="20"/>
  <c r="C120" i="20"/>
  <c r="B120" i="20"/>
  <c r="C107" i="20"/>
  <c r="B107" i="20"/>
  <c r="C94" i="20"/>
  <c r="B94" i="20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B3" i="6"/>
  <c r="D3" i="5"/>
  <c r="M12" i="4"/>
  <c r="F9" i="4"/>
  <c r="F8" i="4"/>
  <c r="I5" i="18"/>
</calcChain>
</file>

<file path=xl/sharedStrings.xml><?xml version="1.0" encoding="utf-8"?>
<sst xmlns="http://schemas.openxmlformats.org/spreadsheetml/2006/main" count="1609" uniqueCount="720">
  <si>
    <t>（表　紙）</t>
    <rPh sb="1" eb="4">
      <t>ヒョウシ</t>
    </rPh>
    <phoneticPr fontId="3"/>
  </si>
  <si>
    <t>施工箇所</t>
    <rPh sb="0" eb="2">
      <t>セコウ</t>
    </rPh>
    <rPh sb="2" eb="4">
      <t>カショ</t>
    </rPh>
    <phoneticPr fontId="3"/>
  </si>
  <si>
    <t>工事名</t>
    <rPh sb="0" eb="2">
      <t>コウジ</t>
    </rPh>
    <rPh sb="2" eb="3">
      <t>コウジメイ</t>
    </rPh>
    <phoneticPr fontId="3"/>
  </si>
  <si>
    <t>（うち消費税及び地方消費税相当額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phoneticPr fontId="3"/>
  </si>
  <si>
    <t>工事日数</t>
    <rPh sb="0" eb="2">
      <t>コウジ</t>
    </rPh>
    <rPh sb="2" eb="4">
      <t>ニッスウ</t>
    </rPh>
    <phoneticPr fontId="3"/>
  </si>
  <si>
    <t>工事内容</t>
    <rPh sb="0" eb="2">
      <t>コウジ</t>
    </rPh>
    <rPh sb="2" eb="4">
      <t>ナイヨウ</t>
    </rPh>
    <phoneticPr fontId="3"/>
  </si>
  <si>
    <t>摘　　　要</t>
    <rPh sb="0" eb="5">
      <t>テキヨウ</t>
    </rPh>
    <phoneticPr fontId="3"/>
  </si>
  <si>
    <t>数　　量</t>
    <rPh sb="0" eb="4">
      <t>スウリョウ</t>
    </rPh>
    <phoneticPr fontId="3"/>
  </si>
  <si>
    <t>　金　　　額（円）　　　　</t>
    <rPh sb="1" eb="6">
      <t>キンガク</t>
    </rPh>
    <rPh sb="7" eb="8">
      <t>エン</t>
    </rPh>
    <phoneticPr fontId="3"/>
  </si>
  <si>
    <t>備       考</t>
    <rPh sb="0" eb="9">
      <t>ビコウ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</si>
  <si>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</si>
  <si>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一式</t>
    <rPh sb="0" eb="2">
      <t>イッシキ</t>
    </rPh>
    <phoneticPr fontId="3"/>
  </si>
  <si>
    <t>区分</t>
    <rPh sb="0" eb="2">
      <t>クブン</t>
    </rPh>
    <phoneticPr fontId="3"/>
  </si>
  <si>
    <t>単位</t>
    <rPh sb="0" eb="2">
      <t>タンイ</t>
    </rPh>
    <phoneticPr fontId="3"/>
  </si>
  <si>
    <t xml:space="preserve"> 単価（円）</t>
    <rPh sb="1" eb="3">
      <t>タンカ</t>
    </rPh>
    <rPh sb="4" eb="5">
      <t>エン</t>
    </rPh>
    <phoneticPr fontId="3"/>
  </si>
  <si>
    <t>　金　額（円）　　　　</t>
    <rPh sb="1" eb="4">
      <t>キンガク</t>
    </rPh>
    <rPh sb="5" eb="6">
      <t>エン</t>
    </rPh>
    <phoneticPr fontId="3"/>
  </si>
  <si>
    <t>備　　　　　考</t>
    <rPh sb="0" eb="7">
      <t>ビコウ</t>
    </rPh>
    <phoneticPr fontId="3"/>
  </si>
  <si>
    <t>式</t>
    <rPh sb="0" eb="1">
      <t>シキ</t>
    </rPh>
    <phoneticPr fontId="3"/>
  </si>
  <si>
    <t xml:space="preserve"> 　　　合     計</t>
    <rPh sb="4" eb="5">
      <t>ゴウ</t>
    </rPh>
    <rPh sb="10" eb="11">
      <t>ケイ</t>
    </rPh>
    <phoneticPr fontId="3"/>
  </si>
  <si>
    <t>）</t>
    <phoneticPr fontId="3"/>
  </si>
  <si>
    <t>（NO．1）</t>
    <phoneticPr fontId="3"/>
  </si>
  <si>
    <t>名　　　　称</t>
    <rPh sb="0" eb="6">
      <t>メイショウ</t>
    </rPh>
    <phoneticPr fontId="3"/>
  </si>
  <si>
    <t>摘　　　　　　要</t>
    <rPh sb="0" eb="8">
      <t>テキヨウ</t>
    </rPh>
    <phoneticPr fontId="3"/>
  </si>
  <si>
    <t>工事番号</t>
    <rPh sb="0" eb="2">
      <t>コウジ</t>
    </rPh>
    <rPh sb="2" eb="4">
      <t>バンゴウ</t>
    </rPh>
    <phoneticPr fontId="3"/>
  </si>
  <si>
    <t>工事名</t>
    <rPh sb="0" eb="1">
      <t>コウ</t>
    </rPh>
    <rPh sb="1" eb="2">
      <t>コト</t>
    </rPh>
    <rPh sb="2" eb="3">
      <t>メイ</t>
    </rPh>
    <phoneticPr fontId="3"/>
  </si>
  <si>
    <t>第</t>
    <rPh sb="0" eb="1">
      <t>ダイ</t>
    </rPh>
    <phoneticPr fontId="3"/>
  </si>
  <si>
    <t>←プルダウンで選択</t>
    <rPh sb="7" eb="9">
      <t>センタク</t>
    </rPh>
    <phoneticPr fontId="3"/>
  </si>
  <si>
    <t>←入力欄</t>
    <rPh sb="1" eb="3">
      <t>ニュウリョク</t>
    </rPh>
    <rPh sb="3" eb="4">
      <t>ラン</t>
    </rPh>
    <phoneticPr fontId="3"/>
  </si>
  <si>
    <t>←総括表シート画面でセル内に収まっているか確認のこと。</t>
    <rPh sb="1" eb="3">
      <t>ソウカツ</t>
    </rPh>
    <rPh sb="3" eb="4">
      <t>ヒョウ</t>
    </rPh>
    <rPh sb="7" eb="9">
      <t>ガメン</t>
    </rPh>
    <rPh sb="12" eb="13">
      <t>ナイ</t>
    </rPh>
    <rPh sb="14" eb="15">
      <t>オサ</t>
    </rPh>
    <rPh sb="21" eb="23">
      <t>カクニン</t>
    </rPh>
    <phoneticPr fontId="3"/>
  </si>
  <si>
    <t>金抜き用シートにする→</t>
    <rPh sb="0" eb="1">
      <t>キン</t>
    </rPh>
    <rPh sb="1" eb="2">
      <t>ヌ</t>
    </rPh>
    <rPh sb="3" eb="4">
      <t>ヨウ</t>
    </rPh>
    <phoneticPr fontId="3"/>
  </si>
  <si>
    <t>【Ⅰ．基本データ入力欄】</t>
    <rPh sb="3" eb="5">
      <t>キホン</t>
    </rPh>
    <rPh sb="8" eb="10">
      <t>ニュウリョク</t>
    </rPh>
    <rPh sb="10" eb="11">
      <t>ラン</t>
    </rPh>
    <phoneticPr fontId="3"/>
  </si>
  <si>
    <t>【Ⅱ．金抜き設計書作成】</t>
    <rPh sb="3" eb="4">
      <t>キン</t>
    </rPh>
    <rPh sb="4" eb="5">
      <t>ヌ</t>
    </rPh>
    <rPh sb="6" eb="9">
      <t>セッケイショ</t>
    </rPh>
    <rPh sb="9" eb="11">
      <t>サクセイ</t>
    </rPh>
    <phoneticPr fontId="3"/>
  </si>
  <si>
    <t>Ⅰ</t>
    <phoneticPr fontId="3"/>
  </si>
  <si>
    <t>Ⅱ</t>
    <phoneticPr fontId="3"/>
  </si>
  <si>
    <t>Ⅲ</t>
    <phoneticPr fontId="3"/>
  </si>
  <si>
    <t>名　　　称</t>
    <rPh sb="0" eb="1">
      <t>ナ</t>
    </rPh>
    <rPh sb="4" eb="5">
      <t>ショウ</t>
    </rPh>
    <phoneticPr fontId="3"/>
  </si>
  <si>
    <t>　直　接　工　事　費</t>
    <rPh sb="1" eb="2">
      <t>ジカ</t>
    </rPh>
    <rPh sb="3" eb="4">
      <t>セッ</t>
    </rPh>
    <rPh sb="5" eb="6">
      <t>コウ</t>
    </rPh>
    <rPh sb="7" eb="8">
      <t>コト</t>
    </rPh>
    <rPh sb="9" eb="10">
      <t>ヒ</t>
    </rPh>
    <phoneticPr fontId="3"/>
  </si>
  <si>
    <t>　共　通　費</t>
    <rPh sb="1" eb="2">
      <t>トモ</t>
    </rPh>
    <rPh sb="3" eb="4">
      <t>ツウ</t>
    </rPh>
    <rPh sb="5" eb="6">
      <t>ヒ</t>
    </rPh>
    <phoneticPr fontId="3"/>
  </si>
  <si>
    <t>（種目別内訳）</t>
    <rPh sb="1" eb="4">
      <t>シュモクベツ</t>
    </rPh>
    <rPh sb="4" eb="6">
      <t>ウチワケ</t>
    </rPh>
    <phoneticPr fontId="3"/>
  </si>
  <si>
    <t>（科目別内訳）</t>
    <rPh sb="1" eb="3">
      <t>カモク</t>
    </rPh>
    <rPh sb="3" eb="4">
      <t>ベツ</t>
    </rPh>
    <rPh sb="4" eb="6">
      <t>ウチワケ</t>
    </rPh>
    <phoneticPr fontId="3"/>
  </si>
  <si>
    <t>消費税及び地方消費税
相　　　 当　 　　額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</si>
  <si>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　共　通　仮　設　費</t>
    <rPh sb="1" eb="2">
      <t>トモ</t>
    </rPh>
    <rPh sb="3" eb="4">
      <t>ツウ</t>
    </rPh>
    <rPh sb="5" eb="6">
      <t>カリ</t>
    </rPh>
    <rPh sb="7" eb="8">
      <t>セツ</t>
    </rPh>
    <rPh sb="9" eb="10">
      <t>ヒ</t>
    </rPh>
    <phoneticPr fontId="3"/>
  </si>
  <si>
    <t>　現　場　管　理　費</t>
    <rPh sb="1" eb="2">
      <t>ウツツ</t>
    </rPh>
    <rPh sb="3" eb="4">
      <t>バ</t>
    </rPh>
    <rPh sb="5" eb="6">
      <t>カン</t>
    </rPh>
    <rPh sb="7" eb="8">
      <t>リ</t>
    </rPh>
    <rPh sb="9" eb="10">
      <t>ヒ</t>
    </rPh>
    <phoneticPr fontId="3"/>
  </si>
  <si>
    <t>（細目別内訳）</t>
    <rPh sb="1" eb="3">
      <t>サイモク</t>
    </rPh>
    <rPh sb="3" eb="4">
      <t>ベツ</t>
    </rPh>
    <rPh sb="4" eb="6">
      <t>ウチワケ</t>
    </rPh>
    <phoneticPr fontId="3"/>
  </si>
  <si>
    <t>　一　般　管　理　費　等</t>
    <rPh sb="1" eb="2">
      <t>イチ</t>
    </rPh>
    <rPh sb="3" eb="4">
      <t>ハン</t>
    </rPh>
    <rPh sb="5" eb="6">
      <t>カン</t>
    </rPh>
    <rPh sb="7" eb="8">
      <t>リ</t>
    </rPh>
    <rPh sb="9" eb="10">
      <t>ヒ</t>
    </rPh>
    <rPh sb="11" eb="12">
      <t>ナド</t>
    </rPh>
    <phoneticPr fontId="3"/>
  </si>
  <si>
    <t>工　　事　　価　　格</t>
    <rPh sb="0" eb="1">
      <t>コウ</t>
    </rPh>
    <rPh sb="3" eb="4">
      <t>コト</t>
    </rPh>
    <rPh sb="6" eb="7">
      <t>アタイ</t>
    </rPh>
    <rPh sb="9" eb="10">
      <t>カク</t>
    </rPh>
    <phoneticPr fontId="3"/>
  </si>
  <si>
    <t>工　　事　　費</t>
    <rPh sb="0" eb="1">
      <t>コウ</t>
    </rPh>
    <rPh sb="3" eb="4">
      <t>コト</t>
    </rPh>
    <rPh sb="6" eb="7">
      <t>ヒ</t>
    </rPh>
    <phoneticPr fontId="3"/>
  </si>
  <si>
    <t>工事費</t>
    <rPh sb="0" eb="2">
      <t>コウジ</t>
    </rPh>
    <rPh sb="2" eb="3">
      <t>ヒ</t>
    </rPh>
    <phoneticPr fontId="3"/>
  </si>
  <si>
    <t>現場管理費</t>
    <phoneticPr fontId="3"/>
  </si>
  <si>
    <t>Ⅰ　共通仮設費</t>
    <rPh sb="2" eb="4">
      <t>キョウツウ</t>
    </rPh>
    <rPh sb="4" eb="6">
      <t>カセツ</t>
    </rPh>
    <rPh sb="6" eb="7">
      <t>ヒ</t>
    </rPh>
    <phoneticPr fontId="3"/>
  </si>
  <si>
    <t>Ⅱ　現場管理費</t>
    <phoneticPr fontId="3"/>
  </si>
  <si>
    <t>Ａ</t>
    <phoneticPr fontId="3"/>
  </si>
  <si>
    <t>Ⅲ　一般管理費等</t>
    <rPh sb="2" eb="4">
      <t>イッパン</t>
    </rPh>
    <rPh sb="4" eb="7">
      <t>カンリヒ</t>
    </rPh>
    <rPh sb="7" eb="8">
      <t>ナド</t>
    </rPh>
    <phoneticPr fontId="3"/>
  </si>
  <si>
    <t>一般管理費等</t>
    <rPh sb="0" eb="2">
      <t>イッパン</t>
    </rPh>
    <rPh sb="2" eb="5">
      <t>カンリヒ</t>
    </rPh>
    <rPh sb="5" eb="6">
      <t>ナド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</si>
  <si>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</si>
  <si>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</si>
  <si>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NO</t>
  </si>
  <si>
    <t>ｍ</t>
    <phoneticPr fontId="3"/>
  </si>
  <si>
    <t>m3</t>
    <phoneticPr fontId="3"/>
  </si>
  <si>
    <t>ｔ</t>
    <phoneticPr fontId="3"/>
  </si>
  <si>
    <t>伊農高</t>
  </si>
  <si>
    <t>号</t>
    <rPh sb="0" eb="1">
      <t>ゴウ</t>
    </rPh>
    <phoneticPr fontId="3"/>
  </si>
  <si>
    <t>伊予市下吾川１４３３</t>
    <rPh sb="0" eb="3">
      <t>イヨシ</t>
    </rPh>
    <rPh sb="3" eb="6">
      <t>シモアガワ</t>
    </rPh>
    <phoneticPr fontId="3"/>
  </si>
  <si>
    <t>愛媛県立伊予農業高等学校</t>
    <rPh sb="0" eb="2">
      <t>エヒメ</t>
    </rPh>
    <rPh sb="2" eb="4">
      <t>ケンリツ</t>
    </rPh>
    <rPh sb="4" eb="6">
      <t>イヨ</t>
    </rPh>
    <rPh sb="6" eb="8">
      <t>ノウギョウ</t>
    </rPh>
    <rPh sb="8" eb="10">
      <t>コウトウ</t>
    </rPh>
    <rPh sb="10" eb="12">
      <t>ガッコウ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</si>
  <si>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</si>
  <si>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（伊予農高）</t>
    <rPh sb="1" eb="5">
      <t>イヨノウコウ</t>
    </rPh>
    <phoneticPr fontId="3"/>
  </si>
  <si>
    <t xml:space="preserve"> 　　　 計</t>
    <rPh sb="5" eb="6">
      <t>ケイ</t>
    </rPh>
    <phoneticPr fontId="3"/>
  </si>
  <si>
    <t>日</t>
  </si>
  <si>
    <t>10%</t>
    <phoneticPr fontId="3"/>
  </si>
  <si>
    <t>Ｂ</t>
    <phoneticPr fontId="3"/>
  </si>
  <si>
    <t>Ｃ</t>
    <phoneticPr fontId="3"/>
  </si>
  <si>
    <t>電気設備工事</t>
    <rPh sb="0" eb="6">
      <t>デンキセツビコウジ</t>
    </rPh>
    <phoneticPr fontId="3"/>
  </si>
  <si>
    <t>ｍ</t>
  </si>
  <si>
    <t>式</t>
    <rPh sb="0" eb="1">
      <t>シキ</t>
    </rPh>
    <phoneticPr fontId="3"/>
  </si>
  <si>
    <t>箇所</t>
    <rPh sb="0" eb="2">
      <t>カショ</t>
    </rPh>
    <phoneticPr fontId="3"/>
  </si>
  <si>
    <t>事前報告含む</t>
    <rPh sb="0" eb="5">
      <t>ジゼンホウコクフク</t>
    </rPh>
    <phoneticPr fontId="3"/>
  </si>
  <si>
    <t>検体</t>
    <rPh sb="0" eb="2">
      <t>ケンタイ</t>
    </rPh>
    <phoneticPr fontId="3"/>
  </si>
  <si>
    <t xml:space="preserve"> 　　　     計</t>
    <rPh sb="9" eb="10">
      <t>ケイ</t>
    </rPh>
    <phoneticPr fontId="3"/>
  </si>
  <si>
    <t>消防立会い検査共</t>
    <rPh sb="0" eb="4">
      <t>ショウボウタチア</t>
    </rPh>
    <rPh sb="5" eb="7">
      <t>ケンサ</t>
    </rPh>
    <rPh sb="7" eb="8">
      <t>トモ</t>
    </rPh>
    <phoneticPr fontId="3"/>
  </si>
  <si>
    <t>（積上げによる共通仮設費）</t>
    <rPh sb="1" eb="3">
      <t>ツミア</t>
    </rPh>
    <rPh sb="7" eb="12">
      <t>キョウツウカセツヒ</t>
    </rPh>
    <phoneticPr fontId="3"/>
  </si>
  <si>
    <t>給排水設備工事</t>
    <rPh sb="0" eb="7">
      <t>キュウハイスイセツビコウジ</t>
    </rPh>
    <phoneticPr fontId="3"/>
  </si>
  <si>
    <t>建築主体工事</t>
    <rPh sb="0" eb="2">
      <t>ケンチク</t>
    </rPh>
    <rPh sb="2" eb="6">
      <t>シュタイコウジ</t>
    </rPh>
    <phoneticPr fontId="3"/>
  </si>
  <si>
    <t>直接仮設工事</t>
    <rPh sb="0" eb="6">
      <t>チョクセツカセツコウジ</t>
    </rPh>
    <phoneticPr fontId="3"/>
  </si>
  <si>
    <t>墨出し</t>
    <rPh sb="0" eb="2">
      <t>スミダ</t>
    </rPh>
    <phoneticPr fontId="7"/>
  </si>
  <si>
    <t>養生</t>
    <rPh sb="0" eb="2">
      <t>ヨウジョウ</t>
    </rPh>
    <phoneticPr fontId="7"/>
  </si>
  <si>
    <t>整理清掃　後片付け</t>
  </si>
  <si>
    <t>外部足場</t>
  </si>
  <si>
    <t>内部仕上足場</t>
  </si>
  <si>
    <t>垂直養生</t>
    <rPh sb="0" eb="2">
      <t>スイチョク</t>
    </rPh>
    <rPh sb="2" eb="4">
      <t>ヨウジョウ</t>
    </rPh>
    <phoneticPr fontId="7"/>
  </si>
  <si>
    <t>竣工時</t>
    <phoneticPr fontId="3"/>
  </si>
  <si>
    <t>脚立足場</t>
    <phoneticPr fontId="3"/>
  </si>
  <si>
    <t>延m2</t>
    <phoneticPr fontId="3"/>
  </si>
  <si>
    <t>延m2</t>
    <rPh sb="0" eb="1">
      <t>ノベ</t>
    </rPh>
    <phoneticPr fontId="7"/>
  </si>
  <si>
    <t>㎡</t>
    <phoneticPr fontId="3"/>
  </si>
  <si>
    <t>防水改修工事</t>
    <rPh sb="0" eb="6">
      <t>ボウスイカイシュウコウジ</t>
    </rPh>
    <phoneticPr fontId="3"/>
  </si>
  <si>
    <t>平場</t>
    <rPh sb="0" eb="2">
      <t>ヒラバ</t>
    </rPh>
    <phoneticPr fontId="3"/>
  </si>
  <si>
    <t>立上り</t>
    <rPh sb="0" eb="2">
      <t>タチアガ</t>
    </rPh>
    <phoneticPr fontId="7"/>
  </si>
  <si>
    <t>防水押え　　　　　　　　ｱﾝｸﾞﾙ撤去</t>
    <rPh sb="0" eb="2">
      <t>ボウスイ</t>
    </rPh>
    <rPh sb="2" eb="3">
      <t>オ</t>
    </rPh>
    <phoneticPr fontId="3"/>
  </si>
  <si>
    <t>(外部)</t>
    <rPh sb="1" eb="3">
      <t>ガイブ</t>
    </rPh>
    <phoneticPr fontId="7"/>
  </si>
  <si>
    <t>【撤去】</t>
    <phoneticPr fontId="3"/>
  </si>
  <si>
    <t>【改修】</t>
    <phoneticPr fontId="3"/>
  </si>
  <si>
    <t>平場　接着工法　T=2.0</t>
    <rPh sb="0" eb="2">
      <t>ヒラバ</t>
    </rPh>
    <rPh sb="3" eb="5">
      <t>セッチャク</t>
    </rPh>
    <rPh sb="5" eb="7">
      <t>コウホウ</t>
    </rPh>
    <phoneticPr fontId="3"/>
  </si>
  <si>
    <t>内装改修工事</t>
    <rPh sb="0" eb="6">
      <t>ナイソウカイシュウコウジ</t>
    </rPh>
    <phoneticPr fontId="3"/>
  </si>
  <si>
    <t>T=12　ﾗｲﾆﾝｸﾞ下地</t>
    <rPh sb="11" eb="13">
      <t>シタジ</t>
    </rPh>
    <phoneticPr fontId="3"/>
  </si>
  <si>
    <t>m</t>
    <phoneticPr fontId="3"/>
  </si>
  <si>
    <t>(内部)</t>
    <rPh sb="1" eb="3">
      <t>ナイブ</t>
    </rPh>
    <phoneticPr fontId="3"/>
  </si>
  <si>
    <t>軽量鉄骨壁下地</t>
    <rPh sb="0" eb="2">
      <t>ケイリョウ</t>
    </rPh>
    <rPh sb="2" eb="4">
      <t>テッコツ</t>
    </rPh>
    <rPh sb="4" eb="5">
      <t>カベ</t>
    </rPh>
    <rPh sb="5" eb="7">
      <t>シタジ</t>
    </rPh>
    <phoneticPr fontId="5"/>
  </si>
  <si>
    <t>軽量鉄骨壁開口補強</t>
    <rPh sb="0" eb="2">
      <t>ケイリョウ</t>
    </rPh>
    <rPh sb="2" eb="4">
      <t>テッコツ</t>
    </rPh>
    <rPh sb="4" eb="5">
      <t>カベ</t>
    </rPh>
    <rPh sb="5" eb="7">
      <t>カイコウ</t>
    </rPh>
    <rPh sb="7" eb="9">
      <t>ホキョウ</t>
    </rPh>
    <phoneticPr fontId="5"/>
  </si>
  <si>
    <t>壁点検口</t>
    <rPh sb="0" eb="1">
      <t>カベ</t>
    </rPh>
    <rPh sb="1" eb="3">
      <t>テンケン</t>
    </rPh>
    <rPh sb="3" eb="4">
      <t>クチ</t>
    </rPh>
    <phoneticPr fontId="5"/>
  </si>
  <si>
    <t>塩ﾋﾞ製　300角</t>
    <rPh sb="0" eb="1">
      <t>エン</t>
    </rPh>
    <rPh sb="3" eb="4">
      <t>セイ</t>
    </rPh>
    <rPh sb="8" eb="9">
      <t>カク</t>
    </rPh>
    <phoneticPr fontId="12"/>
  </si>
  <si>
    <t>箇所</t>
    <rPh sb="0" eb="2">
      <t>カショ</t>
    </rPh>
    <phoneticPr fontId="2"/>
  </si>
  <si>
    <t>a</t>
    <phoneticPr fontId="3"/>
  </si>
  <si>
    <t>b</t>
    <phoneticPr fontId="3"/>
  </si>
  <si>
    <t>c</t>
    <phoneticPr fontId="3"/>
  </si>
  <si>
    <t xml:space="preserve"> 　　　 小　計</t>
    <rPh sb="5" eb="6">
      <t>ショウ</t>
    </rPh>
    <rPh sb="7" eb="8">
      <t>ケイ</t>
    </rPh>
    <phoneticPr fontId="3"/>
  </si>
  <si>
    <t>【改修】</t>
    <rPh sb="1" eb="3">
      <t>カイシュウ</t>
    </rPh>
    <phoneticPr fontId="3"/>
  </si>
  <si>
    <t>AW-1A</t>
    <phoneticPr fontId="3"/>
  </si>
  <si>
    <t>AD-2</t>
    <phoneticPr fontId="3"/>
  </si>
  <si>
    <t>AD-4</t>
    <phoneticPr fontId="3"/>
  </si>
  <si>
    <t>AD-5</t>
    <phoneticPr fontId="3"/>
  </si>
  <si>
    <t>ｱﾙﾐﾊﾟﾈﾙ、付属金物調整　　　　　　W3,270×H2,060</t>
    <rPh sb="8" eb="12">
      <t>フゾクカナモノ</t>
    </rPh>
    <rPh sb="12" eb="14">
      <t>チョウセイ</t>
    </rPh>
    <phoneticPr fontId="3"/>
  </si>
  <si>
    <t>【取り外し・再取り付け】</t>
    <rPh sb="1" eb="2">
      <t>ト</t>
    </rPh>
    <rPh sb="3" eb="4">
      <t>ハズ</t>
    </rPh>
    <rPh sb="6" eb="8">
      <t>サイト</t>
    </rPh>
    <rPh sb="9" eb="10">
      <t>ツ</t>
    </rPh>
    <phoneticPr fontId="3"/>
  </si>
  <si>
    <t>W4,800×H1,900</t>
    <phoneticPr fontId="3"/>
  </si>
  <si>
    <t>取付調整費</t>
    <rPh sb="0" eb="1">
      <t>ト</t>
    </rPh>
    <rPh sb="1" eb="2">
      <t>ツ</t>
    </rPh>
    <rPh sb="2" eb="5">
      <t>チョウセイヒ</t>
    </rPh>
    <phoneticPr fontId="3"/>
  </si>
  <si>
    <t>運搬費</t>
    <rPh sb="0" eb="3">
      <t>ウンパンヒ</t>
    </rPh>
    <phoneticPr fontId="3"/>
  </si>
  <si>
    <t>W800×H1,900</t>
    <phoneticPr fontId="3"/>
  </si>
  <si>
    <t>撤去工事</t>
    <rPh sb="0" eb="4">
      <t>テッキョコウジコウジケンコウ</t>
    </rPh>
    <phoneticPr fontId="3"/>
  </si>
  <si>
    <t>軽量鋼製建具</t>
    <rPh sb="0" eb="2">
      <t>ケイリョウ</t>
    </rPh>
    <rPh sb="2" eb="4">
      <t>コウセイ</t>
    </rPh>
    <rPh sb="4" eb="6">
      <t>タテグ</t>
    </rPh>
    <phoneticPr fontId="3"/>
  </si>
  <si>
    <t>ｽｸｰﾙﾊﾟｰﾃｰｼｮﾝ</t>
    <phoneticPr fontId="3"/>
  </si>
  <si>
    <t>ｽﾁｰﾙﾊﾟｰﾃｰｼｮﾝ</t>
    <phoneticPr fontId="3"/>
  </si>
  <si>
    <t>硝子工事</t>
    <rPh sb="0" eb="2">
      <t>ガラス</t>
    </rPh>
    <rPh sb="2" eb="4">
      <t>コウジ</t>
    </rPh>
    <phoneticPr fontId="3"/>
  </si>
  <si>
    <t>ｱﾙﾐﾆｳﾑ製建具</t>
    <rPh sb="6" eb="7">
      <t>セイ</t>
    </rPh>
    <rPh sb="7" eb="9">
      <t>タテグ</t>
    </rPh>
    <phoneticPr fontId="3"/>
  </si>
  <si>
    <t>ｽﾁｰﾙ製建具撤去</t>
    <rPh sb="4" eb="7">
      <t>セイタテグ</t>
    </rPh>
    <rPh sb="7" eb="9">
      <t>テッキョ</t>
    </rPh>
    <phoneticPr fontId="3"/>
  </si>
  <si>
    <t>ｱﾙﾐ製建具撤去</t>
    <rPh sb="3" eb="4">
      <t>セイ</t>
    </rPh>
    <rPh sb="4" eb="6">
      <t>タテグ</t>
    </rPh>
    <rPh sb="6" eb="8">
      <t>テッキョ</t>
    </rPh>
    <phoneticPr fontId="3"/>
  </si>
  <si>
    <t>木製建具撤去</t>
    <rPh sb="0" eb="4">
      <t>モクセイタテグ</t>
    </rPh>
    <rPh sb="4" eb="6">
      <t>テッキョ</t>
    </rPh>
    <phoneticPr fontId="3"/>
  </si>
  <si>
    <t>ﾌﾛｰﾄｶﾞﾗｽ撤去</t>
    <rPh sb="8" eb="10">
      <t>テッキョ</t>
    </rPh>
    <phoneticPr fontId="3"/>
  </si>
  <si>
    <t>T=3.0</t>
    <phoneticPr fontId="3"/>
  </si>
  <si>
    <t>T=4.0</t>
    <phoneticPr fontId="3"/>
  </si>
  <si>
    <t>【金物更新】</t>
    <phoneticPr fontId="3"/>
  </si>
  <si>
    <t>取付工事費</t>
    <rPh sb="0" eb="1">
      <t>ト</t>
    </rPh>
    <rPh sb="1" eb="2">
      <t>ツ</t>
    </rPh>
    <rPh sb="2" eb="4">
      <t>コウジ</t>
    </rPh>
    <rPh sb="4" eb="5">
      <t>ヒ</t>
    </rPh>
    <phoneticPr fontId="3"/>
  </si>
  <si>
    <t>LSD-1</t>
    <phoneticPr fontId="3"/>
  </si>
  <si>
    <t>LSD-2</t>
    <phoneticPr fontId="3"/>
  </si>
  <si>
    <t>W1,200×H2,000</t>
    <phoneticPr fontId="3"/>
  </si>
  <si>
    <t>SPT-1</t>
    <phoneticPr fontId="3"/>
  </si>
  <si>
    <t>SPT-1A</t>
    <phoneticPr fontId="3"/>
  </si>
  <si>
    <t>SPT-2</t>
    <phoneticPr fontId="3"/>
  </si>
  <si>
    <t>SPT-4</t>
  </si>
  <si>
    <t>SPT-5</t>
  </si>
  <si>
    <t>硬質塩化ﾋﾞﾆﾙﾗｲﾆﾝｸﾞ鋼管</t>
  </si>
  <si>
    <t>SGP-VA　20A　屋内一般</t>
  </si>
  <si>
    <t>SGP-VA　25A　屋内一般</t>
  </si>
  <si>
    <t>SGP-VA　32A　屋内一般</t>
  </si>
  <si>
    <t>SGP-VA　40A　屋内一般</t>
  </si>
  <si>
    <t>SGP-VA　50A　屋内一般</t>
  </si>
  <si>
    <t>SGP-VA　65A　屋内一般</t>
  </si>
  <si>
    <t>SGP-VA　80A　屋内一般</t>
  </si>
  <si>
    <t>箇所</t>
  </si>
  <si>
    <t>保温工事</t>
  </si>
  <si>
    <t>ｺｱ抜き</t>
  </si>
  <si>
    <t>仕切弁</t>
  </si>
  <si>
    <t>GV-15　JIS5K</t>
  </si>
  <si>
    <t>個</t>
  </si>
  <si>
    <t>GV-20　JIS5K</t>
  </si>
  <si>
    <t>GV-25　JIS5K</t>
  </si>
  <si>
    <t>GV-32　JIS5K</t>
  </si>
  <si>
    <t>GV-40　JIS5K</t>
  </si>
  <si>
    <t>GV-50　JIS5K</t>
  </si>
  <si>
    <t>ﾊﾞﾀﾌﾗｲ弁</t>
  </si>
  <si>
    <t>BTV-80　JIS10K</t>
  </si>
  <si>
    <t>ﾌﾚｷｼﾌﾞﾙﾁｭｰﾌﾞ</t>
  </si>
  <si>
    <t>15A×300L</t>
  </si>
  <si>
    <t>25A×300L</t>
  </si>
  <si>
    <t>15A×600L</t>
  </si>
  <si>
    <t>ﾌﾚｼｷﾙﾌﾞｼﾞｮｲﾝﾄ</t>
  </si>
  <si>
    <t>50A×500L</t>
  </si>
  <si>
    <t xml:space="preserve"> 　　　 計</t>
  </si>
  <si>
    <t>SUS　20A　GW保温厚20mm　天井・PS内</t>
  </si>
  <si>
    <t>SUS　25A　GW保温厚20mm　天井・PS内</t>
  </si>
  <si>
    <t>SUS　20A　GW保温厚20mm　屋外露出</t>
  </si>
  <si>
    <t>SUS　25A　GW保温厚20mm　屋外露出</t>
  </si>
  <si>
    <t>ﾚﾊﾞｰ式ｼﾝｸﾞﾙ混合水栓</t>
  </si>
  <si>
    <t>TKS05311J　壁付</t>
  </si>
  <si>
    <t>可とう管ｺｯｸ</t>
  </si>
  <si>
    <t>15A</t>
  </si>
  <si>
    <t>20A</t>
  </si>
  <si>
    <t>ｶﾞｽ用ﾌﾚｷﾎｰｽ</t>
  </si>
  <si>
    <t>20A×300L</t>
  </si>
  <si>
    <t>二口ﾋｭｰｽﾞｺｯｸ</t>
  </si>
  <si>
    <t>壁用　15A</t>
  </si>
  <si>
    <t>硬質塩化ﾋﾞﾆﾙ管</t>
  </si>
  <si>
    <t>耐熱性硬質ﾎﾟﾘ塩化ﾋﾞﾆﾙ管</t>
  </si>
  <si>
    <t>VP　40A　GW保温厚20mm　天井・PS内</t>
  </si>
  <si>
    <t>VP　50A　GW保温厚20mm　天井・PS内</t>
  </si>
  <si>
    <t>VP　65A　GW保温厚20mm　天井・PS内</t>
  </si>
  <si>
    <t>100φ×150L</t>
  </si>
  <si>
    <t>175φ×150L</t>
  </si>
  <si>
    <t>GT-1 ｸﾞﾘｽ阻集器</t>
  </si>
  <si>
    <t>組</t>
  </si>
  <si>
    <t>GT-2 ｸﾞﾘｽ阻集器</t>
  </si>
  <si>
    <t>人耐荷重</t>
  </si>
  <si>
    <t>ｻﾝﾄﾞﾄﾗｯﾌﾟ</t>
  </si>
  <si>
    <t>PST-30</t>
  </si>
  <si>
    <t>床上掃除口</t>
  </si>
  <si>
    <t>COA-50</t>
  </si>
  <si>
    <t>COA-65</t>
  </si>
  <si>
    <t>COA-80</t>
  </si>
  <si>
    <t>COA-100</t>
  </si>
  <si>
    <t>SGP-VP 25A 保温厚20mm 天井・PS内　</t>
  </si>
  <si>
    <t>SGP-VP 32A 保温厚20mm 天井・PS内　</t>
  </si>
  <si>
    <t>SGP-VP 40A 保温厚20mm 天井・PS内　</t>
  </si>
  <si>
    <t>SGP-VP 50A 保温厚20mm 天井・PS内　</t>
  </si>
  <si>
    <t>SGP-VP 65A 保温厚20mm 天井・PS内　</t>
  </si>
  <si>
    <t>SGP-VP 80A 保温厚20mm 天井・PS内　</t>
  </si>
  <si>
    <t>SGP-VP 25A 保温厚20mm　SUS 屋外露出</t>
  </si>
  <si>
    <t>T28-13</t>
  </si>
  <si>
    <t>T5A-100</t>
  </si>
  <si>
    <t>50SF-V</t>
  </si>
  <si>
    <t>透明強化ｶﾞﾗｽ</t>
    <rPh sb="0" eb="2">
      <t>トウメイ</t>
    </rPh>
    <rPh sb="2" eb="4">
      <t>キョウカ</t>
    </rPh>
    <phoneticPr fontId="3"/>
  </si>
  <si>
    <t>運搬費</t>
    <phoneticPr fontId="3"/>
  </si>
  <si>
    <t>4.0㎡以下　T=10</t>
    <phoneticPr fontId="3"/>
  </si>
  <si>
    <t>防水押え　　　　　　　　ｱﾝｸﾞﾙ</t>
    <rPh sb="0" eb="2">
      <t>ボウスイ</t>
    </rPh>
    <rPh sb="2" eb="3">
      <t>オ</t>
    </rPh>
    <phoneticPr fontId="3"/>
  </si>
  <si>
    <t>（内部）</t>
    <phoneticPr fontId="3"/>
  </si>
  <si>
    <t>防塵塗料塗</t>
    <phoneticPr fontId="3"/>
  </si>
  <si>
    <t>周囲ｶｯﾀｰ入り</t>
    <rPh sb="0" eb="2">
      <t>シュウイ</t>
    </rPh>
    <rPh sb="6" eb="7">
      <t>イ</t>
    </rPh>
    <phoneticPr fontId="3"/>
  </si>
  <si>
    <t>床　　　　　　　　　　　長尺ｼｰﾄ撤去</t>
    <rPh sb="12" eb="14">
      <t>チョウジャク</t>
    </rPh>
    <rPh sb="17" eb="19">
      <t>テッキョ</t>
    </rPh>
    <phoneticPr fontId="3"/>
  </si>
  <si>
    <t>T=9.0</t>
    <phoneticPr fontId="3"/>
  </si>
  <si>
    <t>【撤去】</t>
    <rPh sb="0" eb="4">
      <t>｢テッキョ｣</t>
    </rPh>
    <phoneticPr fontId="3"/>
  </si>
  <si>
    <t>1F施工実習室　　　　　　ﾎｲｽﾄﾚｰﾙ撤去</t>
    <phoneticPr fontId="3"/>
  </si>
  <si>
    <t>EP-Gとしてます</t>
    <phoneticPr fontId="3"/>
  </si>
  <si>
    <t>幹線・動力設備</t>
    <rPh sb="0" eb="7">
      <t>カンセン</t>
    </rPh>
    <phoneticPr fontId="3"/>
  </si>
  <si>
    <t>電灯ｺﾝｾﾝﾄ設備</t>
    <rPh sb="0" eb="2">
      <t>デントウ</t>
    </rPh>
    <rPh sb="7" eb="9">
      <t>セツビ</t>
    </rPh>
    <phoneticPr fontId="3"/>
  </si>
  <si>
    <t>A型</t>
    <rPh sb="1" eb="2">
      <t>ガタ</t>
    </rPh>
    <phoneticPr fontId="3"/>
  </si>
  <si>
    <t>ﾒﾀﾙﾓｰﾙ　付属品</t>
    <rPh sb="7" eb="9">
      <t>フゾク</t>
    </rPh>
    <rPh sb="9" eb="10">
      <t>ヒン</t>
    </rPh>
    <phoneticPr fontId="3"/>
  </si>
  <si>
    <t>A型用ｽｲｯﾁﾎﾞｯｸｽ 1個用</t>
    <rPh sb="1" eb="2">
      <t>ガタ</t>
    </rPh>
    <rPh sb="2" eb="3">
      <t>ヨウ</t>
    </rPh>
    <rPh sb="14" eb="15">
      <t>コ</t>
    </rPh>
    <rPh sb="15" eb="16">
      <t>ヨウ</t>
    </rPh>
    <phoneticPr fontId="3"/>
  </si>
  <si>
    <t>埋込ｺﾝｾﾝﾄ</t>
    <rPh sb="0" eb="2">
      <t>ウメコミ</t>
    </rPh>
    <phoneticPr fontId="3"/>
  </si>
  <si>
    <t>既設 M-1 改修</t>
    <rPh sb="0" eb="2">
      <t>キセツ</t>
    </rPh>
    <rPh sb="7" eb="9">
      <t>カイシュウ</t>
    </rPh>
    <phoneticPr fontId="3"/>
  </si>
  <si>
    <t>施工実習室 ﾐｷｻｰ用配線を
旧ﾎｲｽﾄ用ﾌﾞﾚｰｶｰ60Aに接続替</t>
    <rPh sb="0" eb="2">
      <t>セコウ</t>
    </rPh>
    <rPh sb="2" eb="5">
      <t>ジッシュウシツ</t>
    </rPh>
    <rPh sb="10" eb="11">
      <t>ヨウ</t>
    </rPh>
    <phoneticPr fontId="3"/>
  </si>
  <si>
    <t>合成樹脂製可とう電線管</t>
    <rPh sb="0" eb="11">
      <t>ｐｆｓ</t>
    </rPh>
    <phoneticPr fontId="3"/>
  </si>
  <si>
    <t>耐衝撃性硬質ﾋﾞﾆﾙ電線管</t>
    <rPh sb="0" eb="13">
      <t>ｈｉｖｅ</t>
    </rPh>
    <phoneticPr fontId="3"/>
  </si>
  <si>
    <t>ﾎﾟﾘｴﾁﾚﾝ絶縁耐燃性
ﾎﾟﾘｴﾁﾚﾝｼｰｽｹｰﾌﾞﾙ</t>
    <rPh sb="8" eb="9">
      <t>タイ</t>
    </rPh>
    <rPh sb="9" eb="10">
      <t>ネン</t>
    </rPh>
    <rPh sb="10" eb="11">
      <t>セイ</t>
    </rPh>
    <rPh sb="11" eb="12">
      <t xml:space="preserve">
</t>
    </rPh>
    <phoneticPr fontId="3"/>
  </si>
  <si>
    <t>EM-EEF1.6-3C  PF管内</t>
    <rPh sb="16" eb="18">
      <t>カンナイ</t>
    </rPh>
    <phoneticPr fontId="3"/>
  </si>
  <si>
    <t>EM-EEF2.0-2C  管内</t>
    <rPh sb="14" eb="16">
      <t>カンナイ</t>
    </rPh>
    <phoneticPr fontId="3"/>
  </si>
  <si>
    <t>A型用ｺｰﾅｰﾎﾞｯｸｽ</t>
    <rPh sb="1" eb="2">
      <t>ガタ</t>
    </rPh>
    <rPh sb="2" eb="3">
      <t>ヨウ</t>
    </rPh>
    <phoneticPr fontId="3"/>
  </si>
  <si>
    <t>ﾋﾞﾆﾙ製　防雨型　150×150×150</t>
    <rPh sb="4" eb="5">
      <t>セイ</t>
    </rPh>
    <rPh sb="6" eb="9">
      <t>ボウウ</t>
    </rPh>
    <phoneticPr fontId="3"/>
  </si>
  <si>
    <t>照明器具</t>
    <rPh sb="0" eb="4">
      <t>ショウメイキグ</t>
    </rPh>
    <phoneticPr fontId="3"/>
  </si>
  <si>
    <t>LED40W形 直付け　再取付</t>
    <rPh sb="6" eb="7">
      <t>ガタ</t>
    </rPh>
    <rPh sb="8" eb="10">
      <t>ジカヅ</t>
    </rPh>
    <rPh sb="12" eb="15">
      <t>サイトリツケ</t>
    </rPh>
    <phoneticPr fontId="3"/>
  </si>
  <si>
    <t>LED20W形 直付け　再取付</t>
    <rPh sb="6" eb="7">
      <t>ガタ</t>
    </rPh>
    <rPh sb="8" eb="10">
      <t>ジカヅ</t>
    </rPh>
    <rPh sb="12" eb="15">
      <t>サイトリツケ</t>
    </rPh>
    <phoneticPr fontId="3"/>
  </si>
  <si>
    <t>LED40W形 ﾊﾟｲﾌﾟ吊　再取付</t>
    <rPh sb="6" eb="7">
      <t>ガタ</t>
    </rPh>
    <rPh sb="13" eb="14">
      <t>ツリ</t>
    </rPh>
    <phoneticPr fontId="3"/>
  </si>
  <si>
    <t>埋込ｽｲｯﾁ</t>
    <rPh sb="0" eb="2">
      <t>ウメコミ</t>
    </rPh>
    <phoneticPr fontId="3"/>
  </si>
  <si>
    <t>入線機能付き防水ｺﾝｾﾝﾄ</t>
    <rPh sb="0" eb="5">
      <t>ニュウセンキノウツ</t>
    </rPh>
    <rPh sb="6" eb="8">
      <t>ボウスイ</t>
    </rPh>
    <phoneticPr fontId="3"/>
  </si>
  <si>
    <t>斫り補修</t>
    <rPh sb="0" eb="1">
      <t>ハツ</t>
    </rPh>
    <rPh sb="2" eb="4">
      <t>ホシュウ</t>
    </rPh>
    <phoneticPr fontId="29"/>
  </si>
  <si>
    <t>ｺｱ抜き 壁 28Φ　150mm程度</t>
    <rPh sb="5" eb="6">
      <t>カベ</t>
    </rPh>
    <rPh sb="16" eb="18">
      <t>テイド</t>
    </rPh>
    <phoneticPr fontId="3"/>
  </si>
  <si>
    <t>電動機結線 離線</t>
    <rPh sb="0" eb="3">
      <t>デンドウキ</t>
    </rPh>
    <rPh sb="3" eb="5">
      <t>ケッセン</t>
    </rPh>
    <rPh sb="6" eb="8">
      <t>リセン</t>
    </rPh>
    <phoneticPr fontId="3"/>
  </si>
  <si>
    <t>ﾎｲｽﾄ用　　　　 直入れ</t>
    <rPh sb="4" eb="5">
      <t>ヨウ</t>
    </rPh>
    <rPh sb="10" eb="11">
      <t>ジカ</t>
    </rPh>
    <rPh sb="11" eb="12">
      <t>イ</t>
    </rPh>
    <phoneticPr fontId="3"/>
  </si>
  <si>
    <t>A型　　　　　　　 　撤去・処分</t>
    <rPh sb="1" eb="2">
      <t>ガタ</t>
    </rPh>
    <rPh sb="11" eb="16">
      <t>テ・ショブン</t>
    </rPh>
    <phoneticPr fontId="3"/>
  </si>
  <si>
    <t>ﾋﾞﾆﾙ絶縁ﾋﾞﾆﾙｼｰｽｹｰﾌﾞﾙ</t>
    <rPh sb="4" eb="6">
      <t>ゼツエン</t>
    </rPh>
    <phoneticPr fontId="3"/>
  </si>
  <si>
    <t>VVF1.6-2C　　ｺﾛｶﾞｼ　撤去・処分</t>
    <rPh sb="17" eb="19">
      <t>テ</t>
    </rPh>
    <rPh sb="20" eb="22">
      <t>ショブン</t>
    </rPh>
    <phoneticPr fontId="3"/>
  </si>
  <si>
    <t>VVF2.0-2C　　管内 　撤去・処分</t>
    <rPh sb="11" eb="13">
      <t>カンナイ</t>
    </rPh>
    <phoneticPr fontId="3"/>
  </si>
  <si>
    <t>LED40W形　　直付け　取外し</t>
    <rPh sb="6" eb="7">
      <t>ガタ</t>
    </rPh>
    <rPh sb="9" eb="11">
      <t>ジカヅ</t>
    </rPh>
    <rPh sb="13" eb="15">
      <t>トリハズ</t>
    </rPh>
    <phoneticPr fontId="30"/>
  </si>
  <si>
    <t>LED20W形　　直付け　　取外し</t>
    <rPh sb="6" eb="7">
      <t>ガタ</t>
    </rPh>
    <phoneticPr fontId="30"/>
  </si>
  <si>
    <t>LED埋込型　 黒板灯　取外し</t>
    <rPh sb="3" eb="5">
      <t>ウメコミ</t>
    </rPh>
    <rPh sb="5" eb="6">
      <t>ガタ</t>
    </rPh>
    <rPh sb="8" eb="11">
      <t>コクバントウ</t>
    </rPh>
    <phoneticPr fontId="30"/>
  </si>
  <si>
    <t>LED40W形　ﾊﾟｲﾌﾟ吊　 取外し</t>
    <rPh sb="6" eb="7">
      <t>ガタ</t>
    </rPh>
    <rPh sb="13" eb="14">
      <t>ツリ</t>
    </rPh>
    <phoneticPr fontId="30"/>
  </si>
  <si>
    <t>W2900×D600×H800</t>
    <phoneticPr fontId="3"/>
  </si>
  <si>
    <t>W4000×D600×H800</t>
    <phoneticPr fontId="3"/>
  </si>
  <si>
    <t>【新設】</t>
    <rPh sb="1" eb="3">
      <t>シンセツ</t>
    </rPh>
    <phoneticPr fontId="3"/>
  </si>
  <si>
    <t>K-1</t>
    <phoneticPr fontId="3"/>
  </si>
  <si>
    <t>賞1</t>
    <rPh sb="0" eb="1">
      <t>ショウ</t>
    </rPh>
    <phoneticPr fontId="3"/>
  </si>
  <si>
    <t>賞2</t>
    <rPh sb="0" eb="1">
      <t>ショウ</t>
    </rPh>
    <phoneticPr fontId="3"/>
  </si>
  <si>
    <t>【家具撤去再取付】</t>
    <rPh sb="1" eb="5">
      <t>カグテッキョ</t>
    </rPh>
    <rPh sb="5" eb="6">
      <t>サイ</t>
    </rPh>
    <rPh sb="6" eb="8">
      <t>トリツケ</t>
    </rPh>
    <phoneticPr fontId="3"/>
  </si>
  <si>
    <t>家庭用冷蔵庫</t>
    <rPh sb="0" eb="6">
      <t>カテイヨウレイゾウコ</t>
    </rPh>
    <phoneticPr fontId="3"/>
  </si>
  <si>
    <t>業務用冷蔵庫</t>
    <rPh sb="0" eb="3">
      <t>ギョウムヨウ</t>
    </rPh>
    <rPh sb="3" eb="6">
      <t>レイゾウコ</t>
    </rPh>
    <phoneticPr fontId="3"/>
  </si>
  <si>
    <t>乾燥機+洗濯機</t>
    <rPh sb="0" eb="3">
      <t>カンソウキ</t>
    </rPh>
    <rPh sb="4" eb="7">
      <t>センタクキ</t>
    </rPh>
    <phoneticPr fontId="3"/>
  </si>
  <si>
    <t>調理台</t>
    <rPh sb="0" eb="3">
      <t>チョウリダイ</t>
    </rPh>
    <phoneticPr fontId="3"/>
  </si>
  <si>
    <t>作業台</t>
    <rPh sb="0" eb="3">
      <t>サギョウダイ</t>
    </rPh>
    <phoneticPr fontId="3"/>
  </si>
  <si>
    <t>机</t>
    <rPh sb="0" eb="1">
      <t>ツクエ</t>
    </rPh>
    <phoneticPr fontId="3"/>
  </si>
  <si>
    <t>2F準備室　　　　　　　　棚</t>
    <rPh sb="2" eb="5">
      <t>ジュンビシツ</t>
    </rPh>
    <rPh sb="13" eb="14">
      <t>タナ</t>
    </rPh>
    <phoneticPr fontId="3"/>
  </si>
  <si>
    <t>2F調理実習室Ⅱ　　　　　食器棚</t>
    <rPh sb="2" eb="7">
      <t>チョウリジッシュウシツ</t>
    </rPh>
    <rPh sb="13" eb="16">
      <t>ショッキダナ</t>
    </rPh>
    <phoneticPr fontId="3"/>
  </si>
  <si>
    <t>1F材料構造実習室　　　 人研水槽撤去</t>
    <phoneticPr fontId="3"/>
  </si>
  <si>
    <t>1F準備室　　　　　　　   人研流し撤去</t>
    <phoneticPr fontId="3"/>
  </si>
  <si>
    <t>1F材料構造実習室　　　　　SUS流し撤去</t>
    <phoneticPr fontId="3"/>
  </si>
  <si>
    <t>1F施工実習室　　　　　　造付け家具撤去　</t>
    <phoneticPr fontId="3"/>
  </si>
  <si>
    <t>2F調理実習室Ⅰ　　　　　掃除用具入撤去</t>
    <phoneticPr fontId="3"/>
  </si>
  <si>
    <t>2F準備室　　　　　　　　　　ｽﾘｯﾊﾟ入撤去</t>
    <phoneticPr fontId="3"/>
  </si>
  <si>
    <t>2F食品庫　　　　　　　　作業台撤去</t>
    <phoneticPr fontId="3"/>
  </si>
  <si>
    <t>2F調理実習室Ⅰ　　　　　窓下戸棚</t>
    <rPh sb="2" eb="4">
      <t>チョウリ</t>
    </rPh>
    <rPh sb="4" eb="6">
      <t>ジッシュウ</t>
    </rPh>
    <rPh sb="6" eb="7">
      <t>シツ</t>
    </rPh>
    <rPh sb="13" eb="17">
      <t>マドシタトダナ</t>
    </rPh>
    <phoneticPr fontId="3"/>
  </si>
  <si>
    <t>2F調理実習室Ⅰ　　　　　　棚</t>
    <rPh sb="2" eb="4">
      <t>チョウリ</t>
    </rPh>
    <rPh sb="4" eb="6">
      <t>ジッシュウ</t>
    </rPh>
    <rPh sb="6" eb="7">
      <t>シツ</t>
    </rPh>
    <rPh sb="14" eb="15">
      <t>タナ</t>
    </rPh>
    <phoneticPr fontId="3"/>
  </si>
  <si>
    <t>床　　　　　　　　　　　　人研ぎ撤去</t>
    <rPh sb="0" eb="1">
      <t>ユカ</t>
    </rPh>
    <phoneticPr fontId="3"/>
  </si>
  <si>
    <t>発生材運搬費</t>
    <rPh sb="0" eb="3">
      <t>ハッセイザイ</t>
    </rPh>
    <rPh sb="3" eb="6">
      <t>ウンパンヒ</t>
    </rPh>
    <phoneticPr fontId="3"/>
  </si>
  <si>
    <t>発生材処分費</t>
    <rPh sb="0" eb="3">
      <t>ハッセイザイ</t>
    </rPh>
    <rPh sb="3" eb="6">
      <t>ショブンヒ</t>
    </rPh>
    <phoneticPr fontId="3"/>
  </si>
  <si>
    <t>ｺﾝｸﾘｰﾄ運搬費</t>
    <rPh sb="6" eb="9">
      <t>ウンパンヒ</t>
    </rPh>
    <phoneticPr fontId="12"/>
  </si>
  <si>
    <t>ｱｽﾌｧﾙﾄｺﾝｸﾘｰﾄ運搬費</t>
    <rPh sb="12" eb="14">
      <t>ウンパン</t>
    </rPh>
    <rPh sb="14" eb="15">
      <t>ヒ</t>
    </rPh>
    <phoneticPr fontId="12"/>
  </si>
  <si>
    <t>木くず運搬費</t>
    <rPh sb="0" eb="1">
      <t>キ</t>
    </rPh>
    <rPh sb="3" eb="5">
      <t>ウンパン</t>
    </rPh>
    <rPh sb="5" eb="6">
      <t>ヒ</t>
    </rPh>
    <phoneticPr fontId="12"/>
  </si>
  <si>
    <t>産業廃棄物運搬費</t>
    <rPh sb="0" eb="2">
      <t>サンギョウ</t>
    </rPh>
    <rPh sb="2" eb="5">
      <t>ハイキブツ</t>
    </rPh>
    <rPh sb="5" eb="7">
      <t>ウンパン</t>
    </rPh>
    <rPh sb="7" eb="8">
      <t>ヒ</t>
    </rPh>
    <phoneticPr fontId="12"/>
  </si>
  <si>
    <t>積込共　廃ﾌﾟﾗｽﾁｯｸ類</t>
    <rPh sb="0" eb="2">
      <t>ツミコミ</t>
    </rPh>
    <rPh sb="2" eb="3">
      <t>トモ</t>
    </rPh>
    <rPh sb="4" eb="5">
      <t>ハイ</t>
    </rPh>
    <rPh sb="12" eb="13">
      <t>ルイ</t>
    </rPh>
    <phoneticPr fontId="12"/>
  </si>
  <si>
    <t>積込共　がれき類</t>
    <rPh sb="0" eb="2">
      <t>ツミコミ</t>
    </rPh>
    <rPh sb="2" eb="3">
      <t>トモ</t>
    </rPh>
    <rPh sb="7" eb="8">
      <t>ルイ</t>
    </rPh>
    <phoneticPr fontId="12"/>
  </si>
  <si>
    <t>積込共　ｶﾞﾗｽくず、陶磁器くず</t>
    <rPh sb="0" eb="2">
      <t>ツミコミ</t>
    </rPh>
    <rPh sb="2" eb="3">
      <t>トモ</t>
    </rPh>
    <rPh sb="11" eb="14">
      <t>トウジキ</t>
    </rPh>
    <phoneticPr fontId="12"/>
  </si>
  <si>
    <t>積込共　混合廃棄物</t>
    <rPh sb="0" eb="2">
      <t>ツミコミ</t>
    </rPh>
    <rPh sb="2" eb="3">
      <t>トモ</t>
    </rPh>
    <rPh sb="4" eb="6">
      <t>コンゴウ</t>
    </rPh>
    <rPh sb="6" eb="9">
      <t>ハイキブツ</t>
    </rPh>
    <phoneticPr fontId="12"/>
  </si>
  <si>
    <t>積込共　ｱｽﾍﾞｽﾄ</t>
  </si>
  <si>
    <t>産業廃棄物処分費</t>
    <rPh sb="0" eb="2">
      <t>サンギョウ</t>
    </rPh>
    <rPh sb="2" eb="5">
      <t>ハイキブツ</t>
    </rPh>
    <phoneticPr fontId="12"/>
  </si>
  <si>
    <t>再資源化施設</t>
    <phoneticPr fontId="3"/>
  </si>
  <si>
    <t>廃ﾌﾟﾗｽﾁｯｸ類</t>
    <rPh sb="0" eb="1">
      <t>ハイ</t>
    </rPh>
    <rPh sb="8" eb="9">
      <t>ルイ</t>
    </rPh>
    <phoneticPr fontId="12"/>
  </si>
  <si>
    <t>がれき類</t>
    <rPh sb="3" eb="4">
      <t>ルイ</t>
    </rPh>
    <phoneticPr fontId="12"/>
  </si>
  <si>
    <t>ｶﾞﾗｽくず、陶磁器くず</t>
    <rPh sb="7" eb="10">
      <t>トウジキ</t>
    </rPh>
    <phoneticPr fontId="12"/>
  </si>
  <si>
    <t>混合廃棄物</t>
    <rPh sb="0" eb="2">
      <t>コンゴウ</t>
    </rPh>
    <rPh sb="2" eb="5">
      <t>ハイキブツ</t>
    </rPh>
    <phoneticPr fontId="12"/>
  </si>
  <si>
    <t>ｱｽﾍﾞｽﾄ</t>
    <phoneticPr fontId="3"/>
  </si>
  <si>
    <t>有価物</t>
    <rPh sb="0" eb="3">
      <t>ユウカブツ</t>
    </rPh>
    <phoneticPr fontId="3"/>
  </si>
  <si>
    <t>ｽﾃﾝﾚｽ</t>
    <phoneticPr fontId="3"/>
  </si>
  <si>
    <t>鉄くず ヘビーH2</t>
    <phoneticPr fontId="3"/>
  </si>
  <si>
    <t>ｱﾙﾐ</t>
    <phoneticPr fontId="3"/>
  </si>
  <si>
    <t>衛生設備工事</t>
  </si>
  <si>
    <t>台</t>
  </si>
  <si>
    <t>SGP-VA　25A　屋外配管</t>
  </si>
  <si>
    <t>SGP-VA　80A　屋外配管</t>
  </si>
  <si>
    <t>80A×750L</t>
  </si>
  <si>
    <t>配管用炭素鋼鋼管</t>
  </si>
  <si>
    <t>既設管切断費・接続費</t>
  </si>
  <si>
    <t>GV　50　JIS5K　ｺｱ付</t>
  </si>
  <si>
    <t>逆止弁</t>
  </si>
  <si>
    <t>CV　50　JIS5K</t>
  </si>
  <si>
    <t>防振継手</t>
  </si>
  <si>
    <t>50A　合成ｺﾞﾑ製</t>
  </si>
  <si>
    <t>L5D 水栓、排水金具他附属品共</t>
  </si>
  <si>
    <t>SGP-VA　50A　屋外配管</t>
  </si>
  <si>
    <t>SGP-VP 20A 保温厚20mm 天井・PS内　</t>
  </si>
  <si>
    <t>SGP-VP 50A 保温厚20mm　SUS 屋外露出</t>
  </si>
  <si>
    <t>SGP-VP 80A 保温厚20mm　SUS 屋外露出</t>
  </si>
  <si>
    <t>GV-25　</t>
  </si>
  <si>
    <t>GV-32　</t>
  </si>
  <si>
    <t>GV-40</t>
  </si>
  <si>
    <t>GV-50</t>
  </si>
  <si>
    <t>BV-80</t>
  </si>
  <si>
    <t>T200ESNR3</t>
  </si>
  <si>
    <t>13mm　壁付</t>
  </si>
  <si>
    <t>T200B13</t>
  </si>
  <si>
    <t>SUS 20A　屋内一般</t>
  </si>
  <si>
    <t>SUS 25A　屋内一般</t>
  </si>
  <si>
    <t>SUS 20A 保温厚20mm 天井・PS内　</t>
  </si>
  <si>
    <t>SUS 25A 保温厚20mm 天井・PS内　</t>
  </si>
  <si>
    <t>SUS 25A 保温厚20mm　SUS 屋外露出</t>
  </si>
  <si>
    <t>SPG(白)　20A　屋内一般</t>
  </si>
  <si>
    <t>SPG(白)　25A　屋内一般</t>
  </si>
  <si>
    <t>SPG(白)　20A　屋外配管</t>
  </si>
  <si>
    <t xml:space="preserve"> 　　　合     計</t>
  </si>
  <si>
    <t>換気設備工事</t>
    <rPh sb="0" eb="2">
      <t>カンキ</t>
    </rPh>
    <rPh sb="2" eb="4">
      <t>セツビ</t>
    </rPh>
    <rPh sb="4" eb="6">
      <t>コウジ</t>
    </rPh>
    <phoneticPr fontId="3"/>
  </si>
  <si>
    <t>改修</t>
    <rPh sb="0" eb="2">
      <t>カイシュウ</t>
    </rPh>
    <phoneticPr fontId="3"/>
  </si>
  <si>
    <t>撤去</t>
    <rPh sb="0" eb="2">
      <t>テッキョ</t>
    </rPh>
    <phoneticPr fontId="3"/>
  </si>
  <si>
    <t>ｱｽﾍﾞｽﾄ養生</t>
    <rPh sb="6" eb="8">
      <t>ヨウジョウ</t>
    </rPh>
    <phoneticPr fontId="3"/>
  </si>
  <si>
    <t>軽量ｾﾙﾌﾚﾍﾞﾘﾝｸﾞ</t>
    <phoneticPr fontId="3"/>
  </si>
  <si>
    <t>面台1</t>
    <rPh sb="0" eb="2">
      <t>メンダイ</t>
    </rPh>
    <phoneticPr fontId="3"/>
  </si>
  <si>
    <t>面台2</t>
    <rPh sb="0" eb="2">
      <t>メンダイ</t>
    </rPh>
    <phoneticPr fontId="3"/>
  </si>
  <si>
    <t>面台3</t>
    <rPh sb="0" eb="2">
      <t>メンダイ</t>
    </rPh>
    <phoneticPr fontId="3"/>
  </si>
  <si>
    <t>面台4</t>
    <rPh sb="0" eb="2">
      <t>メンダイ</t>
    </rPh>
    <phoneticPr fontId="3"/>
  </si>
  <si>
    <t>手洗いｼﾝｸ</t>
    <rPh sb="0" eb="2">
      <t>テアラ</t>
    </rPh>
    <phoneticPr fontId="3"/>
  </si>
  <si>
    <t>流し台</t>
    <rPh sb="0" eb="1">
      <t>ナガ</t>
    </rPh>
    <rPh sb="2" eb="3">
      <t>ダイ</t>
    </rPh>
    <phoneticPr fontId="3"/>
  </si>
  <si>
    <t>室名ｻｲﾝ</t>
    <rPh sb="0" eb="2">
      <t>シツメイ</t>
    </rPh>
    <phoneticPr fontId="3"/>
  </si>
  <si>
    <t>管理責任者ﾌﾟﾚｰﾄ</t>
    <rPh sb="0" eb="5">
      <t>カンリセキニンシャ</t>
    </rPh>
    <phoneticPr fontId="3"/>
  </si>
  <si>
    <t>手洗いｼﾝｸ 取付費</t>
    <phoneticPr fontId="3"/>
  </si>
  <si>
    <t>取付費</t>
    <phoneticPr fontId="3"/>
  </si>
  <si>
    <t>長尺塩ﾋﾞｼｰﾄ貼</t>
    <rPh sb="0" eb="2">
      <t>チョウジャク</t>
    </rPh>
    <rPh sb="2" eb="3">
      <t>エン</t>
    </rPh>
    <phoneticPr fontId="3"/>
  </si>
  <si>
    <t>ｿﾌﾄ巾木</t>
    <rPh sb="3" eb="5">
      <t>ハバキ</t>
    </rPh>
    <phoneticPr fontId="3"/>
  </si>
  <si>
    <t>PS廻りｸﾞﾗｽｳｰﾙ詰</t>
    <rPh sb="2" eb="3">
      <t>マワ</t>
    </rPh>
    <phoneticPr fontId="3"/>
  </si>
  <si>
    <t>ｼｰﾘﾝｸﾞ</t>
    <phoneticPr fontId="3"/>
  </si>
  <si>
    <t>資源循環促進税相当額</t>
    <rPh sb="0" eb="7">
      <t>シゲンジュンカンソクシンゼイ</t>
    </rPh>
    <rPh sb="7" eb="10">
      <t>ソウトウガク</t>
    </rPh>
    <phoneticPr fontId="3"/>
  </si>
  <si>
    <t>箇所</t>
    <rPh sb="0" eb="2">
      <t>カショ</t>
    </rPh>
    <phoneticPr fontId="7"/>
  </si>
  <si>
    <t>100形</t>
    <rPh sb="3" eb="4">
      <t>カタチ</t>
    </rPh>
    <phoneticPr fontId="5"/>
  </si>
  <si>
    <t>網入型板ｶﾞﾗｽ撤去</t>
    <rPh sb="0" eb="2">
      <t>アミイ</t>
    </rPh>
    <rPh sb="2" eb="4">
      <t>カタイタ</t>
    </rPh>
    <rPh sb="8" eb="10">
      <t>テッキョ</t>
    </rPh>
    <phoneticPr fontId="3"/>
  </si>
  <si>
    <t>T=6.8</t>
    <phoneticPr fontId="3"/>
  </si>
  <si>
    <t>硬質塩ﾋﾞﾗｲﾆﾝｸﾞ鋼管</t>
  </si>
  <si>
    <t>ﾌﾚｼｷﾌﾞﾙﾁｭｰﾌﾞ</t>
  </si>
  <si>
    <t>銅管</t>
  </si>
  <si>
    <t>耐熱性硬質
ﾎﾟﾘ塩化ﾋﾞﾆﾙ管</t>
  </si>
  <si>
    <t>1F施工実習室　　　　　  　流し撤去</t>
    <rPh sb="2" eb="7">
      <t>セコウジッシュウシツ</t>
    </rPh>
    <phoneticPr fontId="3"/>
  </si>
  <si>
    <t>【仮置き再設置】</t>
    <rPh sb="1" eb="3">
      <t>カリオ</t>
    </rPh>
    <rPh sb="4" eb="7">
      <t>サイセッチ</t>
    </rPh>
    <phoneticPr fontId="3"/>
  </si>
  <si>
    <t>GPT-1</t>
    <phoneticPr fontId="3"/>
  </si>
  <si>
    <t>W1500×D500×H800</t>
    <phoneticPr fontId="3"/>
  </si>
  <si>
    <t>鉄筋探査費</t>
  </si>
  <si>
    <t>換気設備</t>
    <rPh sb="0" eb="2">
      <t>カンキ</t>
    </rPh>
    <rPh sb="2" eb="4">
      <t>セツビ</t>
    </rPh>
    <phoneticPr fontId="3"/>
  </si>
  <si>
    <t>FE-1　業務用有圧換気扇</t>
    <rPh sb="5" eb="8">
      <t>ギョウムヨウ</t>
    </rPh>
    <rPh sb="8" eb="10">
      <t>ユウアツ</t>
    </rPh>
    <rPh sb="10" eb="13">
      <t>カンキセン</t>
    </rPh>
    <phoneticPr fontId="3"/>
  </si>
  <si>
    <t>電気ｼｬｯﾀｰ付　30cm×1　800m3/h
ｺﾝﾄﾛｰﾙｽｲｯﾁ　ｳｪｻﾞｰｶﾊﾞｰ(SUS)</t>
    <rPh sb="0" eb="2">
      <t>デンキ</t>
    </rPh>
    <rPh sb="7" eb="8">
      <t>ツ</t>
    </rPh>
    <phoneticPr fontId="3"/>
  </si>
  <si>
    <t>換気設備</t>
    <rPh sb="0" eb="2">
      <t>カンキ</t>
    </rPh>
    <phoneticPr fontId="3"/>
  </si>
  <si>
    <t>F-1　壁掛換気扇</t>
    <rPh sb="4" eb="6">
      <t>カベカケ</t>
    </rPh>
    <phoneticPr fontId="3"/>
  </si>
  <si>
    <t>30cm　電気式</t>
    <rPh sb="5" eb="8">
      <t>デンキシキ</t>
    </rPh>
    <phoneticPr fontId="3"/>
  </si>
  <si>
    <t>採取・分析費</t>
    <rPh sb="5" eb="6">
      <t>ヒ</t>
    </rPh>
    <phoneticPr fontId="3"/>
  </si>
  <si>
    <t>石綿報告書</t>
    <rPh sb="0" eb="2">
      <t>セキメン</t>
    </rPh>
    <rPh sb="2" eb="5">
      <t>ホウコクショ</t>
    </rPh>
    <phoneticPr fontId="3"/>
  </si>
  <si>
    <t>式</t>
  </si>
  <si>
    <t>給湯設備工事</t>
  </si>
  <si>
    <t>LPｶﾞｽ設備工事</t>
  </si>
  <si>
    <t>給水設備工事</t>
  </si>
  <si>
    <t>仮設</t>
  </si>
  <si>
    <t>撤去</t>
  </si>
  <si>
    <t>手洗器</t>
  </si>
  <si>
    <t>既設配管切断・接続費</t>
  </si>
  <si>
    <t>SGP-VA　40A　保温あり</t>
  </si>
  <si>
    <t>20A　GW保温厚20mm　天井・PS内</t>
  </si>
  <si>
    <t>25A　GW保温厚20mm　天井・PS内</t>
  </si>
  <si>
    <t>32A　GW保温厚20mm　天井・PS内</t>
  </si>
  <si>
    <t>40A　GW保温厚20mm　天井・PS内</t>
  </si>
  <si>
    <t>50A　GW保温厚20mm　天井・PS内</t>
  </si>
  <si>
    <t>65A　GW保温厚20mm　天井・PS内</t>
  </si>
  <si>
    <t>80A　GW保温厚20mm　天井・PS内</t>
  </si>
  <si>
    <t>20A　GW保温厚20mm　屋外露出</t>
  </si>
  <si>
    <t>25A　GW保温厚20mm　屋外露出</t>
  </si>
  <si>
    <t>50A　GW保温厚20mm　屋外露出</t>
  </si>
  <si>
    <t>80A　GW保温厚20mm　屋外露出</t>
  </si>
  <si>
    <t>ﾌﾚｷﾁｭｰﾌﾞ</t>
  </si>
  <si>
    <t>自動水栓</t>
  </si>
  <si>
    <t>TEL20DSA　壁付　乾電池ﾀｲﾌﾟ</t>
  </si>
  <si>
    <t>ﾚﾊﾞｰ式横水栓</t>
  </si>
  <si>
    <t>T130AEQF13C　壁付　ｽﾊﾟｳﾄ回転式　
粉末、共用</t>
  </si>
  <si>
    <t>洗濯機用水栓</t>
  </si>
  <si>
    <t>TW11R</t>
  </si>
  <si>
    <t>ｶﾞｰﾃﾞﾝ流し</t>
  </si>
  <si>
    <t>GDﾅｶﾞｼ650GU　</t>
  </si>
  <si>
    <t>水栓柱</t>
  </si>
  <si>
    <t>ﾚｼﾞｺﾝ製 DLS-10 1,000H 止金具共</t>
  </si>
  <si>
    <t>本</t>
  </si>
  <si>
    <t>横水栓</t>
  </si>
  <si>
    <t>T200ESNRA13C</t>
  </si>
  <si>
    <t>SUS　25A　GW保温厚20mm　屋内一般</t>
  </si>
  <si>
    <t>ｶﾞｽ給湯器</t>
  </si>
  <si>
    <t>排水設備工事</t>
  </si>
  <si>
    <t>VP　40A　屋内一般</t>
  </si>
  <si>
    <t>VP　50A　屋内一般</t>
  </si>
  <si>
    <t>VP　65A　屋内一般</t>
  </si>
  <si>
    <t>VP　75A　地中配管</t>
  </si>
  <si>
    <t>VP　50A　屋外配管</t>
  </si>
  <si>
    <t>VP　50A(通気)　屋内一般</t>
  </si>
  <si>
    <t>HTVP　50A　屋内一般</t>
  </si>
  <si>
    <t>HTVP　65A　屋内一般</t>
  </si>
  <si>
    <t>HTVP　75A　屋内一般</t>
  </si>
  <si>
    <t>HTVP 100A　屋内一般</t>
  </si>
  <si>
    <t>HTVP 100A　地中配管</t>
  </si>
  <si>
    <t>VP　50A　GW保温厚20mm　屋内一般</t>
  </si>
  <si>
    <t>VP　40A　保温あり　</t>
  </si>
  <si>
    <t>VP　50A　保温あり　</t>
  </si>
  <si>
    <t>VP　65A　保温あり　</t>
  </si>
  <si>
    <t>VP　75A　保温あり　</t>
  </si>
  <si>
    <t>HTVP　65A　保温あり</t>
  </si>
  <si>
    <t>HTVP　100A　保温あり</t>
  </si>
  <si>
    <t>既設雨水桝接続費</t>
  </si>
  <si>
    <t>既設汚水桝接続費</t>
  </si>
  <si>
    <t>既設ﾄﾗｯﾌﾟ桝接続費</t>
  </si>
  <si>
    <t>掘削埋戻費</t>
  </si>
  <si>
    <t>床付け</t>
  </si>
  <si>
    <t>ｍ2</t>
  </si>
  <si>
    <t>ﾎﾟﾘｴﾁﾚﾝ管</t>
  </si>
  <si>
    <t>PE　50A　屋内一般</t>
  </si>
  <si>
    <t>SPG-VA　50A　保温あり</t>
  </si>
  <si>
    <t>SPG-VA　65A　保温あり</t>
  </si>
  <si>
    <t>ﾌﾚｼｷﾌﾞﾙｼﾞｮｲﾝﾄ</t>
  </si>
  <si>
    <t>ﾎｰﾑ水栓</t>
  </si>
  <si>
    <t>一般ステンレス鋼鋼管</t>
  </si>
  <si>
    <t>Cu　20A　屋内一般</t>
  </si>
  <si>
    <t>Cu　25A　屋内一般</t>
  </si>
  <si>
    <t>Cu　32A　屋内一般</t>
  </si>
  <si>
    <t>Cu　40A　屋内一般</t>
  </si>
  <si>
    <t>Cu　50A　屋内一般</t>
  </si>
  <si>
    <t>HTVP　100A　地中配管</t>
  </si>
  <si>
    <t>VP　75A　屋外配管</t>
  </si>
  <si>
    <t>HTVP　100A　屋外配管</t>
  </si>
  <si>
    <t>HTVP　100A　屋内一般</t>
  </si>
  <si>
    <t>VP　100A　屋内一般</t>
  </si>
  <si>
    <t>VP　40A　天井・PS内</t>
  </si>
  <si>
    <t>HTVP　50A　天井・PS内</t>
  </si>
  <si>
    <t>HTVP　65A　天井・PS内</t>
  </si>
  <si>
    <t>HTVP　75A　天井・PS内</t>
  </si>
  <si>
    <t>HTVP　100A　天井・PS内</t>
  </si>
  <si>
    <t>床排水金物</t>
  </si>
  <si>
    <t>洗濯機用排水金物</t>
  </si>
  <si>
    <t>Ⅾ</t>
    <phoneticPr fontId="3"/>
  </si>
  <si>
    <t>5×5</t>
    <phoneticPr fontId="3"/>
  </si>
  <si>
    <t>仮設間仕切り壁新設</t>
    <rPh sb="0" eb="2">
      <t>カセツ</t>
    </rPh>
    <rPh sb="2" eb="5">
      <t>マジキ</t>
    </rPh>
    <rPh sb="6" eb="7">
      <t>カベ</t>
    </rPh>
    <rPh sb="7" eb="9">
      <t>シンセツ</t>
    </rPh>
    <phoneticPr fontId="7"/>
  </si>
  <si>
    <t>産業廃棄物運搬費</t>
    <phoneticPr fontId="3"/>
  </si>
  <si>
    <t>産業廃棄物処分費</t>
    <phoneticPr fontId="3"/>
  </si>
  <si>
    <t>仕上共</t>
    <phoneticPr fontId="3"/>
  </si>
  <si>
    <t>防音ｼｰﾄ張　運搬共　3箇月</t>
    <phoneticPr fontId="3"/>
  </si>
  <si>
    <t>枠組本足場 手摺先行方式 H=20m　未満  900巾 運搬共　3箇月</t>
    <phoneticPr fontId="3"/>
  </si>
  <si>
    <t>㎡</t>
  </si>
  <si>
    <t>屋上
ｼｰﾄ防水撤去</t>
    <rPh sb="0" eb="2">
      <t>オクジョウ</t>
    </rPh>
    <rPh sb="6" eb="8">
      <t>ボウスイ</t>
    </rPh>
    <rPh sb="8" eb="10">
      <t>テッキョ</t>
    </rPh>
    <phoneticPr fontId="7"/>
  </si>
  <si>
    <t>ｱﾙﾐ製 ｺｰｷﾝｸﾞ共</t>
    <rPh sb="3" eb="4">
      <t>セイ</t>
    </rPh>
    <rPh sb="11" eb="12">
      <t>トモ</t>
    </rPh>
    <phoneticPr fontId="3"/>
  </si>
  <si>
    <t>屋上
ｼｰﾄ防水</t>
    <rPh sb="0" eb="2">
      <t>オクジョウ</t>
    </rPh>
    <rPh sb="6" eb="8">
      <t>ボウスイ</t>
    </rPh>
    <phoneticPr fontId="7"/>
  </si>
  <si>
    <t>立上り　接着工法　T=2.0</t>
    <rPh sb="0" eb="2">
      <t>タチアガ</t>
    </rPh>
    <rPh sb="4" eb="8">
      <t>セッチャクコウホウ</t>
    </rPh>
    <phoneticPr fontId="7"/>
  </si>
  <si>
    <t>ｱﾙﾐ製　ｺｰｷﾝｸﾞ共</t>
    <rPh sb="3" eb="4">
      <t>セイ</t>
    </rPh>
    <rPh sb="11" eb="12">
      <t>トモ</t>
    </rPh>
    <phoneticPr fontId="3"/>
  </si>
  <si>
    <t>床改修工事</t>
    <rPh sb="0" eb="1">
      <t>ユカ</t>
    </rPh>
    <rPh sb="1" eb="5">
      <t>カイシュウコウジ</t>
    </rPh>
    <phoneticPr fontId="3"/>
  </si>
  <si>
    <t>【左官工事】</t>
    <rPh sb="1" eb="3">
      <t>サカン</t>
    </rPh>
    <phoneticPr fontId="3"/>
  </si>
  <si>
    <t>T=15（ｾﾒﾝﾄ系）</t>
    <rPh sb="9" eb="10">
      <t>ケイ</t>
    </rPh>
    <phoneticPr fontId="3"/>
  </si>
  <si>
    <t>T=30（ｾﾒﾝﾄ系）</t>
    <rPh sb="9" eb="10">
      <t>ケイ</t>
    </rPh>
    <phoneticPr fontId="3"/>
  </si>
  <si>
    <t>T=45（ｾﾒﾝﾄ系）</t>
    <rPh sb="9" eb="10">
      <t>ケイ</t>
    </rPh>
    <phoneticPr fontId="3"/>
  </si>
  <si>
    <t>木工事</t>
    <rPh sb="0" eb="3">
      <t>モッコウジコウジ</t>
    </rPh>
    <phoneticPr fontId="3"/>
  </si>
  <si>
    <t>壁
ﾗﾜﾝ合板</t>
    <rPh sb="0" eb="1">
      <t>カベ</t>
    </rPh>
    <rPh sb="5" eb="7">
      <t>ゴウハン</t>
    </rPh>
    <phoneticPr fontId="5"/>
  </si>
  <si>
    <t>壁
構造用合板</t>
    <rPh sb="0" eb="1">
      <t>カベ</t>
    </rPh>
    <rPh sb="2" eb="5">
      <t>コウゾウヨウ</t>
    </rPh>
    <rPh sb="5" eb="7">
      <t>ゴウハン</t>
    </rPh>
    <phoneticPr fontId="5"/>
  </si>
  <si>
    <t>金属工事</t>
    <rPh sb="0" eb="2">
      <t>キンゾク</t>
    </rPh>
    <rPh sb="2" eb="4">
      <t>コウジ</t>
    </rPh>
    <phoneticPr fontId="3"/>
  </si>
  <si>
    <t>ｱﾙﾐ製 内外共ｱﾙﾐ額縁枠　450角</t>
  </si>
  <si>
    <t>m</t>
  </si>
  <si>
    <t>90形　@450</t>
    <rPh sb="2" eb="3">
      <t>カタチ</t>
    </rPh>
    <phoneticPr fontId="5"/>
  </si>
  <si>
    <t>100形　@450</t>
    <rPh sb="3" eb="4">
      <t>カタチ</t>
    </rPh>
    <phoneticPr fontId="5"/>
  </si>
  <si>
    <t>ｼﾘﾝﾀﾞｰ錠付
内外共ｱﾙﾐ額縁枠　450角</t>
    <phoneticPr fontId="3"/>
  </si>
  <si>
    <t>左官工事</t>
    <rPh sb="0" eb="2">
      <t>サカン</t>
    </rPh>
    <rPh sb="2" eb="4">
      <t>コウジ</t>
    </rPh>
    <phoneticPr fontId="3"/>
  </si>
  <si>
    <t>床
ﾓﾙﾀﾙ金ｺﾃ押え</t>
    <rPh sb="0" eb="1">
      <t>ユカ</t>
    </rPh>
    <phoneticPr fontId="3"/>
  </si>
  <si>
    <t>床
ﾓﾙﾀﾙ塗</t>
    <rPh sb="0" eb="1">
      <t>ユカ</t>
    </rPh>
    <rPh sb="6" eb="7">
      <t>ヌリ</t>
    </rPh>
    <phoneticPr fontId="3"/>
  </si>
  <si>
    <t>巾木下
ﾓﾙﾀﾙ塗</t>
    <rPh sb="0" eb="2">
      <t>ハバキ</t>
    </rPh>
    <rPh sb="2" eb="3">
      <t>シタ</t>
    </rPh>
    <rPh sb="8" eb="9">
      <t>ヌリ</t>
    </rPh>
    <phoneticPr fontId="3"/>
  </si>
  <si>
    <t>H=100</t>
    <phoneticPr fontId="3"/>
  </si>
  <si>
    <t>建具枠廻り
ﾓﾙﾀﾙ詰め</t>
    <rPh sb="0" eb="2">
      <t>タテグ</t>
    </rPh>
    <rPh sb="2" eb="4">
      <t>ワクマワ</t>
    </rPh>
    <rPh sb="10" eb="11">
      <t>ツ</t>
    </rPh>
    <phoneticPr fontId="3"/>
  </si>
  <si>
    <t>壁
ﾓﾙﾀﾙ塗</t>
    <rPh sb="0" eb="1">
      <t>カベ</t>
    </rPh>
    <rPh sb="6" eb="7">
      <t>ヌリ</t>
    </rPh>
    <phoneticPr fontId="3"/>
  </si>
  <si>
    <t>ｽﾁｰﾙ枠撤去</t>
    <rPh sb="4" eb="5">
      <t>ワク</t>
    </rPh>
    <rPh sb="5" eb="7">
      <t>テッキョ</t>
    </rPh>
    <phoneticPr fontId="3"/>
  </si>
  <si>
    <t>ｱﾙﾐ枠撤去</t>
    <rPh sb="3" eb="4">
      <t>ワク</t>
    </rPh>
    <rPh sb="4" eb="6">
      <t>テッキョ</t>
    </rPh>
    <phoneticPr fontId="3"/>
  </si>
  <si>
    <t>木製枠撤去</t>
    <rPh sb="0" eb="3">
      <t>モクセイワク</t>
    </rPh>
    <rPh sb="3" eb="5">
      <t>テッキョ</t>
    </rPh>
    <phoneticPr fontId="3"/>
  </si>
  <si>
    <t>木製額縁撤去</t>
    <rPh sb="0" eb="4">
      <t>モクセイガクブチ</t>
    </rPh>
    <rPh sb="4" eb="6">
      <t>テッキョ</t>
    </rPh>
    <phoneticPr fontId="3"/>
  </si>
  <si>
    <t>W4,025×H3,035</t>
    <phoneticPr fontId="3"/>
  </si>
  <si>
    <t>学校用
2.0㎡以下　T=4</t>
    <rPh sb="0" eb="3">
      <t>ガッコウヨウ</t>
    </rPh>
    <phoneticPr fontId="3"/>
  </si>
  <si>
    <t>型板強化ｶﾞﾗｽ</t>
    <rPh sb="0" eb="2">
      <t>カタイタ</t>
    </rPh>
    <rPh sb="2" eb="4">
      <t>キョウカ</t>
    </rPh>
    <phoneticPr fontId="3"/>
  </si>
  <si>
    <t>網入り型板ｶﾞﾗｽ</t>
    <rPh sb="0" eb="2">
      <t>アミイ</t>
    </rPh>
    <rPh sb="3" eb="5">
      <t>カタイタ</t>
    </rPh>
    <phoneticPr fontId="3"/>
  </si>
  <si>
    <t>片m</t>
    <rPh sb="0" eb="1">
      <t>カタ</t>
    </rPh>
    <phoneticPr fontId="3"/>
  </si>
  <si>
    <t>塗装工事</t>
    <rPh sb="0" eb="2">
      <t>トソウ</t>
    </rPh>
    <rPh sb="2" eb="4">
      <t>コウジ</t>
    </rPh>
    <phoneticPr fontId="3"/>
  </si>
  <si>
    <t>EP-G塗</t>
    <phoneticPr fontId="3"/>
  </si>
  <si>
    <t>ｹｲｶﾙ板B種素地ごしらえ共</t>
    <rPh sb="4" eb="5">
      <t>イタ</t>
    </rPh>
    <phoneticPr fontId="3"/>
  </si>
  <si>
    <t>T=100(24K)</t>
  </si>
  <si>
    <t>H=100</t>
  </si>
  <si>
    <t>T=6.0</t>
  </si>
  <si>
    <t>ｺｰﾅｰﾋﾞｰﾄ</t>
  </si>
  <si>
    <t>ﾌﾛｰﾘﾝｸﾞﾌﾞﾛｯｸ</t>
  </si>
  <si>
    <t>床　　　　　　　　　　　ﾌﾛｰﾘﾝｸﾞﾌﾞﾛｯｸ撤去</t>
  </si>
  <si>
    <t>床　　　　　　　　　　　　　ﾀｲﾙ撤去</t>
  </si>
  <si>
    <t>ｺﾝｸﾘｰﾄ</t>
  </si>
  <si>
    <t>木製巾木撤去</t>
    <phoneticPr fontId="3"/>
  </si>
  <si>
    <t>T=2.0（防滑）溶接耐水工法　　　　　　　　　　　　　　　　床張物撤去面、下地調整共</t>
    <rPh sb="6" eb="8">
      <t>ボウカツ</t>
    </rPh>
    <rPh sb="9" eb="11">
      <t>ヨウセツ</t>
    </rPh>
    <rPh sb="11" eb="15">
      <t>タイスイコウホウ</t>
    </rPh>
    <phoneticPr fontId="3"/>
  </si>
  <si>
    <t>壁
ｹｲ酸ｶﾙｼｳﾑ板</t>
    <rPh sb="0" eb="1">
      <t>カベ</t>
    </rPh>
    <rPh sb="4" eb="5">
      <t>サン</t>
    </rPh>
    <rPh sb="10" eb="11">
      <t>バン</t>
    </rPh>
    <phoneticPr fontId="3"/>
  </si>
  <si>
    <t>巾木
床材立ち上げ</t>
    <rPh sb="0" eb="2">
      <t>ハバキ</t>
    </rPh>
    <rPh sb="3" eb="5">
      <t>ユカザイ</t>
    </rPh>
    <rPh sb="5" eb="6">
      <t>タ</t>
    </rPh>
    <rPh sb="7" eb="8">
      <t>ア</t>
    </rPh>
    <phoneticPr fontId="3"/>
  </si>
  <si>
    <t>T=15（塗装品）</t>
    <rPh sb="5" eb="8">
      <t>トソウヒン</t>
    </rPh>
    <phoneticPr fontId="3"/>
  </si>
  <si>
    <t>壁
化粧ｹｲ酸ｶﾙｼｳﾑ板</t>
    <rPh sb="0" eb="1">
      <t>カベ</t>
    </rPh>
    <rPh sb="2" eb="4">
      <t>ケショウ</t>
    </rPh>
    <rPh sb="6" eb="7">
      <t>サン</t>
    </rPh>
    <rPh sb="12" eb="13">
      <t>バン</t>
    </rPh>
    <phoneticPr fontId="3"/>
  </si>
  <si>
    <t>長尺塩ﾋﾞ
H=100</t>
    <rPh sb="0" eb="2">
      <t>チョウジャク</t>
    </rPh>
    <rPh sb="2" eb="3">
      <t>エン</t>
    </rPh>
    <phoneticPr fontId="3"/>
  </si>
  <si>
    <t>排水設備工事</t>
    <phoneticPr fontId="3"/>
  </si>
  <si>
    <t>LPｶﾞｽ設備工事</t>
    <rPh sb="5" eb="9">
      <t>セツビコウジ</t>
    </rPh>
    <phoneticPr fontId="3"/>
  </si>
  <si>
    <t>給湯設備工事</t>
    <rPh sb="0" eb="2">
      <t>キュウトウ</t>
    </rPh>
    <rPh sb="2" eb="4">
      <t>セツビ</t>
    </rPh>
    <rPh sb="4" eb="6">
      <t>コウジ</t>
    </rPh>
    <phoneticPr fontId="3"/>
  </si>
  <si>
    <t>給水設備工事</t>
    <rPh sb="0" eb="2">
      <t>キュウスイ</t>
    </rPh>
    <rPh sb="2" eb="4">
      <t>セツビ</t>
    </rPh>
    <rPh sb="4" eb="6">
      <t>コウジ</t>
    </rPh>
    <phoneticPr fontId="3"/>
  </si>
  <si>
    <t>仮設</t>
    <rPh sb="0" eb="2">
      <t>カセツ</t>
    </rPh>
    <phoneticPr fontId="3"/>
  </si>
  <si>
    <t>給水設備工事</t>
    <rPh sb="0" eb="2">
      <t>キュウスイ</t>
    </rPh>
    <rPh sb="2" eb="6">
      <t>セツビコウジ</t>
    </rPh>
    <phoneticPr fontId="4"/>
  </si>
  <si>
    <t>排水設備工事</t>
    <rPh sb="4" eb="6">
      <t>コウジ</t>
    </rPh>
    <phoneticPr fontId="3"/>
  </si>
  <si>
    <t>㎥</t>
  </si>
  <si>
    <t>ｱｽﾌｧﾙﾄ</t>
  </si>
  <si>
    <t>ｱｽﾌｧﾙﾄｶｯﾀｰ切り</t>
  </si>
  <si>
    <t>ｺﾝｸﾘｰﾄｶｯﾀｰ切り</t>
  </si>
  <si>
    <t>水栓</t>
    <phoneticPr fontId="3"/>
  </si>
  <si>
    <t>T30AR13</t>
    <phoneticPr fontId="3"/>
  </si>
  <si>
    <t>組</t>
    <rPh sb="0" eb="1">
      <t>クミ</t>
    </rPh>
    <phoneticPr fontId="3"/>
  </si>
  <si>
    <t>BV　80　JIS5K　ｺｱ付</t>
  </si>
  <si>
    <t>再取付</t>
  </si>
  <si>
    <t>平板舗装</t>
  </si>
  <si>
    <t>縁石舗装</t>
  </si>
  <si>
    <t>アスファルト復旧費</t>
  </si>
  <si>
    <t>T-2耐荷重</t>
  </si>
  <si>
    <t>HTVP 100A　GW保温厚25mm　天井・PS内</t>
  </si>
  <si>
    <t>HTVP 75A　GW保温厚20mm　天井・PS内</t>
  </si>
  <si>
    <t>HTVP 65A　GW保温厚20mm　天井・PS内</t>
  </si>
  <si>
    <t>VP　50A(通気)　GW保温厚20mm　屋内一般</t>
    <rPh sb="7" eb="9">
      <t>ツウキ</t>
    </rPh>
    <phoneticPr fontId="3"/>
  </si>
  <si>
    <t>HTVP　65A　地中配管</t>
  </si>
  <si>
    <t>VP　75A　地中配管</t>
    <phoneticPr fontId="3"/>
  </si>
  <si>
    <t>VP　50A　地中配管</t>
    <phoneticPr fontId="3"/>
  </si>
  <si>
    <t>VP　75A　屋内一般</t>
    <rPh sb="7" eb="9">
      <t>オクナイ</t>
    </rPh>
    <rPh sb="9" eb="11">
      <t>イッパン</t>
    </rPh>
    <phoneticPr fontId="3"/>
  </si>
  <si>
    <t>硬質塩化ﾋﾞﾆﾙ管</t>
    <phoneticPr fontId="3"/>
  </si>
  <si>
    <t>VP　65A　屋内一般</t>
    <phoneticPr fontId="3"/>
  </si>
  <si>
    <t>VP　50A　屋内一般</t>
    <phoneticPr fontId="3"/>
  </si>
  <si>
    <t>VP　40A　屋内一般</t>
    <rPh sb="7" eb="11">
      <t>オクナイイッパン</t>
    </rPh>
    <phoneticPr fontId="3"/>
  </si>
  <si>
    <t>排水設備工事</t>
    <rPh sb="0" eb="4">
      <t>ハイスイセツビ</t>
    </rPh>
    <rPh sb="4" eb="6">
      <t>コウジ</t>
    </rPh>
    <phoneticPr fontId="3"/>
  </si>
  <si>
    <t>屋外壁掛型 16号 LPG消費量33.4kw
1φ100V　附属品共</t>
    <phoneticPr fontId="3"/>
  </si>
  <si>
    <t>ねじｶﾞｽ栓</t>
    <rPh sb="5" eb="6">
      <t>セン</t>
    </rPh>
    <phoneticPr fontId="3"/>
  </si>
  <si>
    <t>SGP(白)　50A　保温なし</t>
    <rPh sb="11" eb="13">
      <t>ホオン</t>
    </rPh>
    <phoneticPr fontId="3"/>
  </si>
  <si>
    <t>ｺｱ抜き</t>
    <rPh sb="2" eb="3">
      <t>ヌ</t>
    </rPh>
    <phoneticPr fontId="3"/>
  </si>
  <si>
    <t>SGP(白)　25A</t>
    <rPh sb="4" eb="5">
      <t>シロ</t>
    </rPh>
    <phoneticPr fontId="3"/>
  </si>
  <si>
    <t>SGP(白)　20A</t>
    <rPh sb="4" eb="5">
      <t>シロ</t>
    </rPh>
    <phoneticPr fontId="3"/>
  </si>
  <si>
    <t>SGP(白)　50A　屋内一般</t>
    <phoneticPr fontId="3"/>
  </si>
  <si>
    <t>配管用炭素鋼鋼管</t>
    <rPh sb="0" eb="3">
      <t>ハイカンヨウ</t>
    </rPh>
    <rPh sb="3" eb="5">
      <t>タンソ</t>
    </rPh>
    <rPh sb="5" eb="8">
      <t>コウコウカン</t>
    </rPh>
    <phoneticPr fontId="3"/>
  </si>
  <si>
    <t>SGP(白)　40A　屋内一般</t>
    <phoneticPr fontId="3"/>
  </si>
  <si>
    <t>SGP(白)　32A　屋内一般</t>
    <phoneticPr fontId="3"/>
  </si>
  <si>
    <t>SGP(白)　25A　屋内一般</t>
    <phoneticPr fontId="3"/>
  </si>
  <si>
    <t>SGP(白)　20A　屋内一般</t>
    <rPh sb="4" eb="5">
      <t>シロ</t>
    </rPh>
    <rPh sb="11" eb="15">
      <t>オクナイイッパン</t>
    </rPh>
    <phoneticPr fontId="3"/>
  </si>
  <si>
    <t>LPｶﾞｽ設備工事</t>
    <rPh sb="5" eb="7">
      <t>セツビ</t>
    </rPh>
    <rPh sb="7" eb="9">
      <t>コウジ</t>
    </rPh>
    <phoneticPr fontId="3"/>
  </si>
  <si>
    <t>SUS　25A　屋内一般</t>
    <rPh sb="8" eb="12">
      <t>オクナイイッパン</t>
    </rPh>
    <phoneticPr fontId="3"/>
  </si>
  <si>
    <t>一般用ｽﾃﾝﾚｽ鋼鋼管</t>
    <rPh sb="0" eb="3">
      <t>イッパンヨウ</t>
    </rPh>
    <rPh sb="8" eb="11">
      <t>コウコウカン</t>
    </rPh>
    <phoneticPr fontId="3"/>
  </si>
  <si>
    <t>SUS　20A　屋内一般</t>
    <rPh sb="8" eb="12">
      <t>オクナイイッパン</t>
    </rPh>
    <phoneticPr fontId="3"/>
  </si>
  <si>
    <t>給湯設備工事</t>
    <rPh sb="0" eb="4">
      <t>キュウトウセツビ</t>
    </rPh>
    <rPh sb="4" eb="6">
      <t>コウジ</t>
    </rPh>
    <phoneticPr fontId="3"/>
  </si>
  <si>
    <t>給水設備工事</t>
    <rPh sb="0" eb="4">
      <t>キュウスイセツビ</t>
    </rPh>
    <rPh sb="4" eb="6">
      <t>コウジ</t>
    </rPh>
    <phoneticPr fontId="3"/>
  </si>
  <si>
    <t>L5D(再取付品)
T205QFRC TLDP2105J TLC4A1(更新)</t>
    <rPh sb="4" eb="7">
      <t>サイトリツケ</t>
    </rPh>
    <rPh sb="7" eb="8">
      <t>ヒン</t>
    </rPh>
    <rPh sb="36" eb="38">
      <t>コウシン</t>
    </rPh>
    <phoneticPr fontId="3"/>
  </si>
  <si>
    <t>手洗器</t>
    <rPh sb="0" eb="3">
      <t>テアライキ</t>
    </rPh>
    <phoneticPr fontId="3"/>
  </si>
  <si>
    <t>【再取付衛生器具】</t>
    <rPh sb="1" eb="4">
      <t>サイトリツケ</t>
    </rPh>
    <rPh sb="4" eb="8">
      <t>エイセイキグ</t>
    </rPh>
    <phoneticPr fontId="3"/>
  </si>
  <si>
    <t>PWP800N2W　PJ2009NW</t>
    <phoneticPr fontId="3"/>
  </si>
  <si>
    <t>洗濯機ﾊﾟﾝ</t>
    <rPh sb="0" eb="3">
      <t>センタクキ</t>
    </rPh>
    <phoneticPr fontId="3"/>
  </si>
  <si>
    <t>SK22A　T23AEQ20C　TK22　TN114　　　　T9R　T375SGEP</t>
    <phoneticPr fontId="3"/>
  </si>
  <si>
    <t>掃除流し</t>
    <rPh sb="0" eb="2">
      <t>ソウジ</t>
    </rPh>
    <rPh sb="2" eb="3">
      <t>ナガ</t>
    </rPh>
    <phoneticPr fontId="3"/>
  </si>
  <si>
    <t>衛生設備工事</t>
    <rPh sb="0" eb="2">
      <t>エイセイ</t>
    </rPh>
    <rPh sb="2" eb="4">
      <t>セツビ</t>
    </rPh>
    <rPh sb="4" eb="6">
      <t>コウジ</t>
    </rPh>
    <phoneticPr fontId="3"/>
  </si>
  <si>
    <t>ﾒﾀﾙﾓｰﾙ</t>
    <phoneticPr fontId="3"/>
  </si>
  <si>
    <t>2P15A×1  新金属ﾌﾟﾚｰﾄ共</t>
    <phoneticPr fontId="3"/>
  </si>
  <si>
    <t>1P15A×1+1P15A・L  新金属ﾌﾟﾚｰﾄ共</t>
    <phoneticPr fontId="3"/>
  </si>
  <si>
    <t>LED40W形 黒板灯　再取付</t>
    <rPh sb="6" eb="7">
      <t>ガタ</t>
    </rPh>
    <rPh sb="8" eb="10">
      <t>コクバン</t>
    </rPh>
    <rPh sb="10" eb="11">
      <t>トウ</t>
    </rPh>
    <rPh sb="12" eb="15">
      <t>サイトリツケ</t>
    </rPh>
    <phoneticPr fontId="3"/>
  </si>
  <si>
    <t>ﾌﾟﾙﾎﾞｯｸｽ</t>
    <phoneticPr fontId="3"/>
  </si>
  <si>
    <t>EM-EEF1.6-3C  ｺﾛｶﾞｼ</t>
    <phoneticPr fontId="3"/>
  </si>
  <si>
    <t>EM-EEF1.6-2C  ｺﾛｶﾞｼ</t>
    <phoneticPr fontId="3"/>
  </si>
  <si>
    <t>HIVE22mm　　　ﾛｼｭﾂ</t>
    <phoneticPr fontId="3"/>
  </si>
  <si>
    <t>PFS16mm　　　 ｲﾝﾍﾟｲ</t>
    <phoneticPr fontId="3"/>
  </si>
  <si>
    <t>造作家具工事</t>
    <phoneticPr fontId="3"/>
  </si>
  <si>
    <t>仕上ﾕﾆｯﾄ工事</t>
    <rPh sb="0" eb="2">
      <t>シアゲ</t>
    </rPh>
    <rPh sb="6" eb="8">
      <t>コウジ</t>
    </rPh>
    <phoneticPr fontId="3"/>
  </si>
  <si>
    <t>ﾕﾆｯﾄ工事</t>
    <phoneticPr fontId="3"/>
  </si>
  <si>
    <t>ｻｲﾝ工事</t>
    <phoneticPr fontId="3"/>
  </si>
  <si>
    <t>W525×D500×H1800</t>
    <phoneticPr fontId="3"/>
  </si>
  <si>
    <t>W5900×D500×H3050</t>
    <phoneticPr fontId="3"/>
  </si>
  <si>
    <t>W6860×D600×H800</t>
    <phoneticPr fontId="3"/>
  </si>
  <si>
    <t>SUS流し
W3600×D600×H1200</t>
    <rPh sb="3" eb="4">
      <t>ナガ</t>
    </rPh>
    <phoneticPr fontId="3"/>
  </si>
  <si>
    <t>10枚×1段</t>
    <rPh sb="2" eb="3">
      <t>マイ</t>
    </rPh>
    <rPh sb="5" eb="6">
      <t>ダン</t>
    </rPh>
    <phoneticPr fontId="3"/>
  </si>
  <si>
    <t>6枚×2段</t>
    <rPh sb="1" eb="2">
      <t>マイ</t>
    </rPh>
    <rPh sb="4" eb="5">
      <t>ダン</t>
    </rPh>
    <phoneticPr fontId="3"/>
  </si>
  <si>
    <t>D150×L3600</t>
    <phoneticPr fontId="3"/>
  </si>
  <si>
    <t>D150×L850</t>
    <phoneticPr fontId="3"/>
  </si>
  <si>
    <t>D150×L1500</t>
    <phoneticPr fontId="3"/>
  </si>
  <si>
    <t>D300×L1700</t>
    <phoneticPr fontId="3"/>
  </si>
  <si>
    <t>L=1500</t>
    <phoneticPr fontId="3"/>
  </si>
  <si>
    <t>持出し型</t>
    <rPh sb="0" eb="1">
      <t>モ</t>
    </rPh>
    <rPh sb="1" eb="2">
      <t>ダ</t>
    </rPh>
    <rPh sb="3" eb="4">
      <t>ガタ</t>
    </rPh>
    <phoneticPr fontId="3"/>
  </si>
  <si>
    <t>平付け型</t>
    <rPh sb="0" eb="1">
      <t>ヒラ</t>
    </rPh>
    <rPh sb="1" eb="2">
      <t>ツ</t>
    </rPh>
    <rPh sb="3" eb="4">
      <t>ガタ</t>
    </rPh>
    <phoneticPr fontId="3"/>
  </si>
  <si>
    <t>床
300角塩ﾋﾞﾀｲﾙ撤去</t>
    <rPh sb="0" eb="1">
      <t>ユカ</t>
    </rPh>
    <rPh sb="5" eb="6">
      <t>カク</t>
    </rPh>
    <rPh sb="6" eb="7">
      <t>エン</t>
    </rPh>
    <rPh sb="12" eb="14">
      <t>テッキョ</t>
    </rPh>
    <phoneticPr fontId="3"/>
  </si>
  <si>
    <t>積込み共</t>
    <rPh sb="0" eb="1">
      <t>ツ</t>
    </rPh>
    <rPh sb="1" eb="2">
      <t>コ</t>
    </rPh>
    <rPh sb="3" eb="4">
      <t>トモ</t>
    </rPh>
    <phoneticPr fontId="3"/>
  </si>
  <si>
    <t>ｺﾝｸﾘｰﾄ受入費</t>
    <rPh sb="6" eb="8">
      <t>ウケイレ</t>
    </rPh>
    <rPh sb="8" eb="9">
      <t>ヒ</t>
    </rPh>
    <phoneticPr fontId="12"/>
  </si>
  <si>
    <t>ｱｽﾌｧﾙﾄｺﾝｸﾘｰﾄ受入費</t>
    <rPh sb="12" eb="14">
      <t>ウケイレ</t>
    </rPh>
    <rPh sb="14" eb="15">
      <t>ヒ</t>
    </rPh>
    <phoneticPr fontId="12"/>
  </si>
  <si>
    <t>木くず受入費</t>
    <rPh sb="0" eb="1">
      <t>キ</t>
    </rPh>
    <rPh sb="3" eb="5">
      <t>ウケイレ</t>
    </rPh>
    <rPh sb="5" eb="6">
      <t>ヒ</t>
    </rPh>
    <phoneticPr fontId="12"/>
  </si>
  <si>
    <t>LGS65型下地　PB T=12.5(両面2重貼),　GW T=50充填　ｱﾙﾐﾄﾞｱ：握り玉、鍵付き</t>
    <rPh sb="5" eb="6">
      <t>ガタ</t>
    </rPh>
    <rPh sb="6" eb="8">
      <t>シタジ</t>
    </rPh>
    <rPh sb="19" eb="21">
      <t>リョウメン</t>
    </rPh>
    <rPh sb="22" eb="23">
      <t>ジュウ</t>
    </rPh>
    <rPh sb="23" eb="24">
      <t>ハリ</t>
    </rPh>
    <rPh sb="34" eb="36">
      <t>ジュウテン</t>
    </rPh>
    <rPh sb="44" eb="45">
      <t>ニギ</t>
    </rPh>
    <rPh sb="46" eb="47">
      <t>ダマ</t>
    </rPh>
    <rPh sb="48" eb="50">
      <t>カギツ</t>
    </rPh>
    <phoneticPr fontId="3"/>
  </si>
  <si>
    <t>（石綿事前調査）</t>
    <phoneticPr fontId="3"/>
  </si>
  <si>
    <t>金物交換、ｼﾘﾝﾀﾞｰ錠
 W1,600×H3,010</t>
    <rPh sb="0" eb="2">
      <t>カナモノ</t>
    </rPh>
    <rPh sb="2" eb="4">
      <t>コウカン</t>
    </rPh>
    <rPh sb="11" eb="12">
      <t>ジョウ</t>
    </rPh>
    <phoneticPr fontId="3"/>
  </si>
  <si>
    <t>金物交換、ｼﾘﾝﾀﾞｰ錠
W1,200×H1,900</t>
    <rPh sb="0" eb="2">
      <t>カナモノ</t>
    </rPh>
    <rPh sb="2" eb="4">
      <t>コウカン</t>
    </rPh>
    <rPh sb="11" eb="12">
      <t>ジョウ</t>
    </rPh>
    <phoneticPr fontId="3"/>
  </si>
  <si>
    <t>壁
ﾗﾜﾝ合板撤去</t>
    <rPh sb="0" eb="1">
      <t>カベ</t>
    </rPh>
    <rPh sb="5" eb="7">
      <t>ゴウハン</t>
    </rPh>
    <rPh sb="7" eb="9">
      <t>テッキョ</t>
    </rPh>
    <phoneticPr fontId="3"/>
  </si>
  <si>
    <t>T=9</t>
    <phoneticPr fontId="3"/>
  </si>
  <si>
    <t>W1660×D850×H800</t>
    <phoneticPr fontId="3"/>
  </si>
  <si>
    <t>W1400×D700×H100</t>
    <phoneticPr fontId="3"/>
  </si>
  <si>
    <t>揚額用木桟撤去</t>
    <rPh sb="0" eb="1">
      <t>ヨウ</t>
    </rPh>
    <rPh sb="1" eb="2">
      <t>ガク</t>
    </rPh>
    <rPh sb="2" eb="3">
      <t>ヨウ</t>
    </rPh>
    <rPh sb="3" eb="4">
      <t>モク</t>
    </rPh>
    <rPh sb="4" eb="5">
      <t>サン</t>
    </rPh>
    <rPh sb="5" eb="7">
      <t>テッキョ</t>
    </rPh>
    <phoneticPr fontId="3"/>
  </si>
  <si>
    <t>35×45</t>
    <phoneticPr fontId="3"/>
  </si>
  <si>
    <t>改修前</t>
    <rPh sb="0" eb="2">
      <t>カイシュウ</t>
    </rPh>
    <rPh sb="2" eb="3">
      <t>マエ</t>
    </rPh>
    <phoneticPr fontId="3"/>
  </si>
  <si>
    <t>改修後</t>
    <rPh sb="0" eb="2">
      <t>カイシュウ</t>
    </rPh>
    <rPh sb="2" eb="3">
      <t>ゴ</t>
    </rPh>
    <phoneticPr fontId="3"/>
  </si>
  <si>
    <t>W1,600×H2,100</t>
    <phoneticPr fontId="3"/>
  </si>
  <si>
    <t>W1,670×H2,100</t>
    <phoneticPr fontId="3"/>
  </si>
  <si>
    <t>W3,270×H3,035</t>
    <phoneticPr fontId="3"/>
  </si>
  <si>
    <t>W1,700×H3,035</t>
    <phoneticPr fontId="3"/>
  </si>
  <si>
    <t>W1,630×H3,035</t>
    <phoneticPr fontId="3"/>
  </si>
  <si>
    <t>左官仕上面B種素地ごしらえ共</t>
    <rPh sb="0" eb="2">
      <t>サカン</t>
    </rPh>
    <rPh sb="2" eb="4">
      <t>シアゲ</t>
    </rPh>
    <rPh sb="4" eb="5">
      <t>メン</t>
    </rPh>
    <phoneticPr fontId="3"/>
  </si>
  <si>
    <t>ｺﾝｸﾘｰﾄ</t>
    <phoneticPr fontId="3"/>
  </si>
  <si>
    <t>ﾓﾙﾀﾙ</t>
    <phoneticPr fontId="3"/>
  </si>
  <si>
    <t>下地ﾓﾙﾀﾙ共</t>
    <phoneticPr fontId="3"/>
  </si>
  <si>
    <t>下地調整ﾓﾙﾀﾙ共</t>
    <phoneticPr fontId="3"/>
  </si>
  <si>
    <t>VP　75A　GW保温厚20mm　天井・PS内</t>
  </si>
  <si>
    <t>HTVP 50A　GW保温厚20mm　天井・PS内</t>
  </si>
  <si>
    <t>家具撤去跡</t>
    <rPh sb="0" eb="4">
      <t>カグテッキョ</t>
    </rPh>
    <rPh sb="4" eb="5">
      <t>アト</t>
    </rPh>
    <phoneticPr fontId="3"/>
  </si>
  <si>
    <t>床
ｺﾝｸﾘｰﾄ均し</t>
    <rPh sb="0" eb="1">
      <t>ユカ</t>
    </rPh>
    <rPh sb="8" eb="9">
      <t>ナラ</t>
    </rPh>
    <phoneticPr fontId="3"/>
  </si>
  <si>
    <t>2F調理実習室Ⅱ　　　　　　　  人研流し撤去</t>
    <phoneticPr fontId="3"/>
  </si>
  <si>
    <t>W1850×D350×H730</t>
    <phoneticPr fontId="3"/>
  </si>
  <si>
    <t xml:space="preserve"> 　　　小     計</t>
    <rPh sb="4" eb="5">
      <t>ショウ</t>
    </rPh>
    <rPh sb="10" eb="11">
      <t>ケイ</t>
    </rPh>
    <phoneticPr fontId="3"/>
  </si>
  <si>
    <t xml:space="preserve"> 　　　   計</t>
    <rPh sb="7" eb="8">
      <t>ケイ</t>
    </rPh>
    <phoneticPr fontId="3"/>
  </si>
  <si>
    <t>環境配慮工事</t>
    <rPh sb="0" eb="2">
      <t>カンキョウ</t>
    </rPh>
    <rPh sb="2" eb="4">
      <t>ハイリョ</t>
    </rPh>
    <rPh sb="4" eb="6">
      <t>コウジ</t>
    </rPh>
    <phoneticPr fontId="3"/>
  </si>
  <si>
    <t xml:space="preserve"> 　　     計</t>
    <rPh sb="8" eb="9">
      <t>ケイ</t>
    </rPh>
    <phoneticPr fontId="3"/>
  </si>
  <si>
    <t>伐採木運搬費</t>
    <rPh sb="0" eb="3">
      <t>バッサイボク</t>
    </rPh>
    <rPh sb="3" eb="6">
      <t>ウンパンヒ</t>
    </rPh>
    <phoneticPr fontId="3"/>
  </si>
  <si>
    <t xml:space="preserve"> 　　　　 計</t>
    <rPh sb="6" eb="7">
      <t>ケイ</t>
    </rPh>
    <phoneticPr fontId="3"/>
  </si>
  <si>
    <t>銅線屑 1号（ﾅｹﾞｯﾄ処理）</t>
    <rPh sb="12" eb="14">
      <t>ショリ</t>
    </rPh>
    <phoneticPr fontId="3"/>
  </si>
  <si>
    <t>伐採木処分費</t>
    <rPh sb="0" eb="3">
      <t>バッサイボク</t>
    </rPh>
    <rPh sb="3" eb="6">
      <t>ショブンヒ</t>
    </rPh>
    <phoneticPr fontId="3"/>
  </si>
  <si>
    <t>（改修工事）</t>
    <rPh sb="1" eb="5">
      <t>カイシュウコウジ</t>
    </rPh>
    <phoneticPr fontId="3"/>
  </si>
  <si>
    <t>建具工事</t>
    <rPh sb="0" eb="2">
      <t>タテグ</t>
    </rPh>
    <rPh sb="2" eb="4">
      <t>コウジ</t>
    </rPh>
    <phoneticPr fontId="3"/>
  </si>
  <si>
    <t>SGP-VA　25A　保温あり</t>
    <phoneticPr fontId="3"/>
  </si>
  <si>
    <t>SGP-VA　32A　保温あり</t>
    <phoneticPr fontId="3"/>
  </si>
  <si>
    <t>20A　GW保温厚20mm　屋内一般</t>
    <rPh sb="16" eb="18">
      <t>イッパン</t>
    </rPh>
    <phoneticPr fontId="3"/>
  </si>
  <si>
    <t>ﾀﾞｲﾔﾓﾝﾄﾞｶｯﾀｰ切　50φ×150L</t>
    <phoneticPr fontId="3"/>
  </si>
  <si>
    <t>ﾀﾞｲﾔﾓﾝﾄﾞｶｯﾀｰ切　壁 50φ×150L</t>
    <phoneticPr fontId="3"/>
  </si>
  <si>
    <t>再生材</t>
  </si>
  <si>
    <t>ﾀﾞｲﾔﾓﾝﾄﾞｶｯﾀｰ切　75φ×150L</t>
    <phoneticPr fontId="3"/>
  </si>
  <si>
    <t>VP　50 天井・PS内</t>
  </si>
  <si>
    <t>ｸﾞﾘｽﾄﾗｯﾌﾟ</t>
  </si>
  <si>
    <t>土間解体　ﾊﾝﾄﾞﾌﾞﾚｰｶ</t>
  </si>
  <si>
    <t>とりこわし</t>
  </si>
  <si>
    <t>縁石</t>
  </si>
  <si>
    <t>再取付あり</t>
  </si>
  <si>
    <t>平板</t>
  </si>
  <si>
    <t>HTVP　65A　GW保温厚20mm　屋内一般</t>
  </si>
  <si>
    <t>HTVP 100A　GW保温厚25mm　屋内一般</t>
  </si>
  <si>
    <t>ﾀﾞｲﾔﾓﾝﾄﾞｶｯﾀｰ切　床　100φ×150L</t>
  </si>
  <si>
    <t>ﾀﾞｲﾔﾓﾝﾄﾞｶｯﾀｰ切　床　125φ×150L</t>
  </si>
  <si>
    <t>ﾀﾞｲﾔﾓﾝﾄﾞｶｯﾀｰ切　床　150φ×150L</t>
  </si>
  <si>
    <t>路盤舗装</t>
  </si>
  <si>
    <t>天井点検口
取外し、再取付け</t>
    <rPh sb="0" eb="2">
      <t>テンジョウ</t>
    </rPh>
    <rPh sb="2" eb="4">
      <t>テンケン</t>
    </rPh>
    <rPh sb="4" eb="5">
      <t>クチ</t>
    </rPh>
    <rPh sb="6" eb="7">
      <t>ト</t>
    </rPh>
    <rPh sb="7" eb="8">
      <t>ハズ</t>
    </rPh>
    <rPh sb="10" eb="12">
      <t>サイト</t>
    </rPh>
    <rPh sb="12" eb="13">
      <t>ツ</t>
    </rPh>
    <phoneticPr fontId="5"/>
  </si>
  <si>
    <t>ｃ</t>
    <phoneticPr fontId="3"/>
  </si>
  <si>
    <t>ｄ</t>
    <phoneticPr fontId="3"/>
  </si>
  <si>
    <t>ｅ</t>
    <phoneticPr fontId="3"/>
  </si>
  <si>
    <t>ｆ</t>
    <phoneticPr fontId="3"/>
  </si>
  <si>
    <t>天井仕上材
取外し、再取付け</t>
    <rPh sb="0" eb="2">
      <t>テンジョウ</t>
    </rPh>
    <rPh sb="2" eb="4">
      <t>シア</t>
    </rPh>
    <rPh sb="4" eb="5">
      <t>ザイ</t>
    </rPh>
    <rPh sb="6" eb="8">
      <t>トリハズ</t>
    </rPh>
    <rPh sb="10" eb="13">
      <t>サイトリツ</t>
    </rPh>
    <phoneticPr fontId="3"/>
  </si>
  <si>
    <t>仮設間仕切壁撤去</t>
    <rPh sb="0" eb="2">
      <t>カセツ</t>
    </rPh>
    <rPh sb="2" eb="5">
      <t>マジキリ</t>
    </rPh>
    <rPh sb="5" eb="8">
      <t>カベテッキョ</t>
    </rPh>
    <phoneticPr fontId="3"/>
  </si>
  <si>
    <t>LGS65型下地　PBT=12.5（両面2重貼）
GW　T=50充填　ﾄﾞｱ:握り玉、鍵付き</t>
    <rPh sb="5" eb="6">
      <t>ガタ</t>
    </rPh>
    <rPh sb="6" eb="8">
      <t>シタジ</t>
    </rPh>
    <rPh sb="18" eb="20">
      <t>リョウメン</t>
    </rPh>
    <rPh sb="21" eb="22">
      <t>ジュウ</t>
    </rPh>
    <rPh sb="22" eb="23">
      <t>ハリ</t>
    </rPh>
    <rPh sb="32" eb="34">
      <t>ジュウテン</t>
    </rPh>
    <rPh sb="39" eb="40">
      <t>ニギ</t>
    </rPh>
    <rPh sb="41" eb="42">
      <t>ダマ</t>
    </rPh>
    <rPh sb="43" eb="45">
      <t>カギツ</t>
    </rPh>
    <phoneticPr fontId="3"/>
  </si>
  <si>
    <t xml:space="preserve">
1F
T=9</t>
    <phoneticPr fontId="3"/>
  </si>
  <si>
    <t>【鉄筋工事】</t>
    <rPh sb="1" eb="3">
      <t>テッキン</t>
    </rPh>
    <rPh sb="3" eb="5">
      <t>コウジ</t>
    </rPh>
    <phoneticPr fontId="3"/>
  </si>
  <si>
    <t>溶接金物敷</t>
    <rPh sb="0" eb="2">
      <t>ヨウセツ</t>
    </rPh>
    <rPh sb="2" eb="4">
      <t>カナモノ</t>
    </rPh>
    <rPh sb="4" eb="5">
      <t>シキ</t>
    </rPh>
    <phoneticPr fontId="3"/>
  </si>
  <si>
    <t>ﾋﾟｯﾄ　6×100×100</t>
    <phoneticPr fontId="3"/>
  </si>
  <si>
    <t>無収縮ﾓﾙﾀﾙ詰め</t>
    <rPh sb="0" eb="3">
      <t>ムシュウシュク</t>
    </rPh>
    <rPh sb="7" eb="8">
      <t>ツ</t>
    </rPh>
    <phoneticPr fontId="3"/>
  </si>
  <si>
    <t>ﾋﾟｯﾄ内</t>
    <rPh sb="4" eb="5">
      <t>ナイ</t>
    </rPh>
    <phoneticPr fontId="3"/>
  </si>
  <si>
    <t>㎥</t>
    <phoneticPr fontId="3"/>
  </si>
  <si>
    <t>長尺塩ﾋﾞｼｰﾄ貼補修</t>
    <rPh sb="0" eb="2">
      <t>チョウジャク</t>
    </rPh>
    <rPh sb="2" eb="3">
      <t>エン</t>
    </rPh>
    <rPh sb="9" eb="11">
      <t>ホシュウ</t>
    </rPh>
    <phoneticPr fontId="3"/>
  </si>
  <si>
    <t>塩ビ廻縁</t>
    <rPh sb="0" eb="1">
      <t>エン</t>
    </rPh>
    <rPh sb="2" eb="3">
      <t>マワ</t>
    </rPh>
    <rPh sb="3" eb="4">
      <t>ブチ</t>
    </rPh>
    <phoneticPr fontId="3"/>
  </si>
  <si>
    <t>ｍ</t>
    <phoneticPr fontId="3"/>
  </si>
  <si>
    <t>1F材料構造実習室　　　　実験台撤去</t>
    <phoneticPr fontId="3"/>
  </si>
  <si>
    <t>W7145×D600×H800</t>
    <phoneticPr fontId="3"/>
  </si>
  <si>
    <t>1F材料構造実習室
掃除用具入れ撤去</t>
    <rPh sb="10" eb="15">
      <t>ソウジヨウグイ</t>
    </rPh>
    <rPh sb="16" eb="18">
      <t>テッキョ</t>
    </rPh>
    <phoneticPr fontId="3"/>
  </si>
  <si>
    <t>1F準備室　　　　　　　　造付け家具撤去②</t>
    <phoneticPr fontId="3"/>
  </si>
  <si>
    <t>W5425×D475×H3050</t>
    <phoneticPr fontId="3"/>
  </si>
  <si>
    <t>K-4</t>
  </si>
  <si>
    <t>実験台
W(4305+2415)×D600×H700/895</t>
    <rPh sb="0" eb="3">
      <t>ジッケンダイ</t>
    </rPh>
    <phoneticPr fontId="3"/>
  </si>
  <si>
    <t>K-6</t>
  </si>
  <si>
    <t>造付家具
W(5425+660)×D450/650×H3000</t>
    <rPh sb="0" eb="1">
      <t>ツク</t>
    </rPh>
    <rPh sb="1" eb="4">
      <t>ツケカグ</t>
    </rPh>
    <phoneticPr fontId="3"/>
  </si>
  <si>
    <t>K-8</t>
  </si>
  <si>
    <t>造付家具
W8460×D700×H3050</t>
    <rPh sb="0" eb="1">
      <t>ツク</t>
    </rPh>
    <rPh sb="1" eb="2">
      <t>ツ</t>
    </rPh>
    <rPh sb="2" eb="4">
      <t>カグ</t>
    </rPh>
    <phoneticPr fontId="3"/>
  </si>
  <si>
    <t>1F材料構造実習室　　　　黒板撤去</t>
    <rPh sb="13" eb="15">
      <t>コクバン</t>
    </rPh>
    <rPh sb="15" eb="17">
      <t>テッキョ</t>
    </rPh>
    <phoneticPr fontId="3"/>
  </si>
  <si>
    <t>W4200×H1050</t>
    <phoneticPr fontId="3"/>
  </si>
  <si>
    <t>1F材料構造実習室　　　　掲示板撤去</t>
    <rPh sb="13" eb="16">
      <t>ケイジバン</t>
    </rPh>
    <rPh sb="16" eb="18">
      <t>テッキョ</t>
    </rPh>
    <phoneticPr fontId="3"/>
  </si>
  <si>
    <t>W1800×H1050</t>
    <phoneticPr fontId="3"/>
  </si>
  <si>
    <t>電子黒板1</t>
    <rPh sb="0" eb="4">
      <t>デンシコクバン</t>
    </rPh>
    <phoneticPr fontId="3"/>
  </si>
  <si>
    <t>W5030×H1400</t>
    <phoneticPr fontId="3"/>
  </si>
  <si>
    <t>換気設備</t>
  </si>
  <si>
    <t>240</t>
    <phoneticPr fontId="3"/>
  </si>
  <si>
    <t>修　　繕　　内　　訳　　書</t>
    <rPh sb="0" eb="1">
      <t>オサム</t>
    </rPh>
    <rPh sb="3" eb="4">
      <t>ゼン</t>
    </rPh>
    <rPh sb="6" eb="7">
      <t>ナイ</t>
    </rPh>
    <rPh sb="9" eb="10">
      <t>ワケ</t>
    </rPh>
    <rPh sb="12" eb="13">
      <t>ショ</t>
    </rPh>
    <phoneticPr fontId="3"/>
  </si>
  <si>
    <t xml:space="preserve">第４教棟の内装修繕業務
</t>
    <rPh sb="0" eb="1">
      <t>ダイ</t>
    </rPh>
    <rPh sb="2" eb="3">
      <t>キョウ</t>
    </rPh>
    <rPh sb="3" eb="4">
      <t>トウ</t>
    </rPh>
    <rPh sb="5" eb="7">
      <t>ナイソウ</t>
    </rPh>
    <rPh sb="7" eb="9">
      <t>シュウゼン</t>
    </rPh>
    <rPh sb="9" eb="11">
      <t>ギョウム</t>
    </rPh>
    <phoneticPr fontId="3"/>
  </si>
  <si>
    <t>愛媛県立伊予農業高等学校第４教棟内装修繕業務</t>
    <rPh sb="0" eb="4">
      <t>エヒメケンリツ</t>
    </rPh>
    <rPh sb="4" eb="6">
      <t>イヨ</t>
    </rPh>
    <rPh sb="6" eb="8">
      <t>ノウギョウ</t>
    </rPh>
    <rPh sb="8" eb="10">
      <t>コウトウ</t>
    </rPh>
    <rPh sb="10" eb="12">
      <t>ガッコウ</t>
    </rPh>
    <rPh sb="12" eb="13">
      <t>ダイ</t>
    </rPh>
    <rPh sb="14" eb="15">
      <t>キョウ</t>
    </rPh>
    <rPh sb="15" eb="16">
      <t>トウ</t>
    </rPh>
    <rPh sb="16" eb="18">
      <t>ナイソウ</t>
    </rPh>
    <rPh sb="18" eb="20">
      <t>シュウゼン</t>
    </rPh>
    <rPh sb="20" eb="22">
      <t>ギョウム</t>
    </rPh>
    <phoneticPr fontId="3"/>
  </si>
  <si>
    <t>室内空気中の化学物質の濃度測定費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</si>
</sst>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¥&quot;#,##0\-;&quot;¥&quot;\-#,##0\-"/>
    <numFmt numFmtId="177" formatCode="&quot;¥&quot;#,##0\-\);&quot;¥&quot;\-#,##0\-\)"/>
    <numFmt numFmtId="178" formatCode="#,##0;[Red]#,##0"/>
    <numFmt numFmtId="179" formatCode="#,##0_ "/>
    <numFmt numFmtId="180" formatCode="#,##0;&quot;▲ &quot;#,##0"/>
    <numFmt numFmtId="181" formatCode="#,##0.0_ "/>
    <numFmt numFmtId="182" formatCode="#,##0.00_ "/>
    <numFmt numFmtId="183" formatCode="#,##0_ ;[Red]\-#,##0\ "/>
    <numFmt numFmtId="184" formatCode="0_);[Red]\(0\)"/>
    <numFmt numFmtId="185" formatCode="0.0_);[Red]\(0.0\)"/>
    <numFmt numFmtId="186" formatCode="0.0;&quot;▲ &quot;0.0"/>
    <numFmt numFmtId="187" formatCode="#,##0_);[Red]\(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5" fillId="0" borderId="0">
      <alignment vertical="center"/>
    </xf>
    <xf numFmtId="0" fontId="5" fillId="0" borderId="0"/>
    <xf numFmtId="9" fontId="1" fillId="0" borderId="0" applyFont="0" applyFill="0" applyBorder="0" applyAlignment="0" applyProtection="0"/>
    <xf numFmtId="0" fontId="5" fillId="0" borderId="0"/>
  </cellStyleXfs>
  <cellXfs count="219">
    <xf numFmtId="0" fontId="0" fillId="0" borderId="0" xfId="0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7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3" xfId="0" applyFont="1" applyBorder="1" applyAlignment="1">
      <alignment horizontal="center" vertical="distributed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distributed"/>
    </xf>
    <xf numFmtId="38" fontId="4" fillId="0" borderId="3" xfId="1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distributed" vertical="center"/>
    </xf>
    <xf numFmtId="0" fontId="6" fillId="0" borderId="0" xfId="0" applyFont="1"/>
    <xf numFmtId="0" fontId="6" fillId="0" borderId="10" xfId="0" applyFont="1" applyBorder="1" applyAlignment="1">
      <alignment shrinkToFit="1"/>
    </xf>
    <xf numFmtId="179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178" fontId="6" fillId="0" borderId="0" xfId="0" applyNumberFormat="1" applyFont="1"/>
    <xf numFmtId="0" fontId="6" fillId="0" borderId="10" xfId="0" applyFont="1" applyBorder="1" applyAlignment="1" applyProtection="1">
      <alignment shrinkToFit="1"/>
      <protection locked="0"/>
    </xf>
    <xf numFmtId="179" fontId="6" fillId="0" borderId="10" xfId="0" applyNumberFormat="1" applyFont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 shrinkToFit="1"/>
      <protection locked="0"/>
    </xf>
    <xf numFmtId="49" fontId="6" fillId="0" borderId="10" xfId="0" applyNumberFormat="1" applyFont="1" applyBorder="1" applyAlignment="1" applyProtection="1">
      <alignment shrinkToFit="1"/>
      <protection locked="0"/>
    </xf>
    <xf numFmtId="0" fontId="7" fillId="0" borderId="10" xfId="0" applyFont="1" applyBorder="1" applyAlignment="1" applyProtection="1">
      <alignment wrapText="1"/>
      <protection locked="0"/>
    </xf>
    <xf numFmtId="181" fontId="6" fillId="0" borderId="10" xfId="0" applyNumberFormat="1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0" xfId="0" applyFont="1" applyBorder="1" applyAlignment="1">
      <alignment horizontal="center" shrinkToFit="1"/>
    </xf>
    <xf numFmtId="179" fontId="4" fillId="0" borderId="4" xfId="1" applyNumberFormat="1" applyFont="1" applyBorder="1"/>
    <xf numFmtId="179" fontId="4" fillId="0" borderId="4" xfId="0" applyNumberFormat="1" applyFont="1" applyBorder="1"/>
    <xf numFmtId="177" fontId="6" fillId="0" borderId="4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3" fillId="0" borderId="4" xfId="0" applyFont="1" applyBorder="1"/>
    <xf numFmtId="0" fontId="9" fillId="0" borderId="2" xfId="0" applyFont="1" applyBorder="1" applyAlignment="1" applyProtection="1">
      <alignment horizontal="left" vertical="center" indent="1"/>
      <protection locked="0"/>
    </xf>
    <xf numFmtId="0" fontId="13" fillId="2" borderId="10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3" fillId="3" borderId="3" xfId="0" applyFont="1" applyFill="1" applyBorder="1" applyAlignment="1" applyProtection="1">
      <alignment horizontal="right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>
      <alignment vertical="center"/>
    </xf>
    <xf numFmtId="0" fontId="19" fillId="3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7" fillId="0" borderId="10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179" fontId="6" fillId="5" borderId="10" xfId="0" applyNumberFormat="1" applyFont="1" applyFill="1" applyBorder="1" applyAlignment="1">
      <alignment horizontal="center"/>
    </xf>
    <xf numFmtId="179" fontId="6" fillId="5" borderId="10" xfId="0" applyNumberFormat="1" applyFont="1" applyFill="1" applyBorder="1" applyAlignment="1">
      <alignment horizontal="left"/>
    </xf>
    <xf numFmtId="0" fontId="7" fillId="5" borderId="10" xfId="0" applyFont="1" applyFill="1" applyBorder="1" applyAlignment="1">
      <alignment shrinkToFit="1"/>
    </xf>
    <xf numFmtId="179" fontId="6" fillId="5" borderId="10" xfId="0" applyNumberFormat="1" applyFont="1" applyFill="1" applyBorder="1"/>
    <xf numFmtId="0" fontId="6" fillId="5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shrinkToFit="1"/>
    </xf>
    <xf numFmtId="0" fontId="6" fillId="5" borderId="10" xfId="0" applyFont="1" applyFill="1" applyBorder="1" applyAlignment="1">
      <alignment shrinkToFit="1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left"/>
    </xf>
    <xf numFmtId="0" fontId="6" fillId="5" borderId="0" xfId="0" applyFont="1" applyFill="1"/>
    <xf numFmtId="178" fontId="6" fillId="5" borderId="0" xfId="0" applyNumberFormat="1" applyFont="1" applyFill="1"/>
    <xf numFmtId="0" fontId="4" fillId="5" borderId="10" xfId="0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horizontal="distributed" vertical="center"/>
    </xf>
    <xf numFmtId="0" fontId="6" fillId="5" borderId="10" xfId="0" applyFont="1" applyFill="1" applyBorder="1"/>
    <xf numFmtId="0" fontId="7" fillId="5" borderId="10" xfId="0" applyFont="1" applyFill="1" applyBorder="1" applyAlignment="1">
      <alignment vertical="top" shrinkToFit="1"/>
    </xf>
    <xf numFmtId="0" fontId="11" fillId="5" borderId="10" xfId="0" applyFont="1" applyFill="1" applyBorder="1" applyAlignment="1">
      <alignment wrapText="1" shrinkToFit="1"/>
    </xf>
    <xf numFmtId="0" fontId="6" fillId="5" borderId="10" xfId="0" applyFont="1" applyFill="1" applyBorder="1" applyAlignment="1" applyProtection="1">
      <alignment shrinkToFit="1"/>
      <protection locked="0"/>
    </xf>
    <xf numFmtId="179" fontId="6" fillId="5" borderId="10" xfId="0" applyNumberFormat="1" applyFont="1" applyFill="1" applyBorder="1" applyProtection="1">
      <protection locked="0"/>
    </xf>
    <xf numFmtId="0" fontId="6" fillId="5" borderId="10" xfId="0" applyFont="1" applyFill="1" applyBorder="1" applyAlignment="1" applyProtection="1">
      <alignment horizontal="center"/>
      <protection locked="0"/>
    </xf>
    <xf numFmtId="183" fontId="7" fillId="5" borderId="10" xfId="0" applyNumberFormat="1" applyFont="1" applyFill="1" applyBorder="1" applyAlignment="1">
      <alignment wrapText="1"/>
    </xf>
    <xf numFmtId="0" fontId="16" fillId="5" borderId="0" xfId="0" applyFont="1" applyFill="1"/>
    <xf numFmtId="183" fontId="7" fillId="5" borderId="10" xfId="0" applyNumberFormat="1" applyFont="1" applyFill="1" applyBorder="1" applyAlignment="1" applyProtection="1">
      <alignment wrapText="1" shrinkToFit="1"/>
      <protection locked="0"/>
    </xf>
    <xf numFmtId="183" fontId="6" fillId="5" borderId="10" xfId="0" applyNumberFormat="1" applyFont="1" applyFill="1" applyBorder="1" applyAlignment="1">
      <alignment wrapText="1"/>
    </xf>
    <xf numFmtId="0" fontId="6" fillId="0" borderId="10" xfId="0" applyFont="1" applyBorder="1" applyAlignment="1" applyProtection="1">
      <alignment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182" fontId="6" fillId="0" borderId="10" xfId="0" applyNumberFormat="1" applyFont="1" applyBorder="1" applyProtection="1">
      <protection locked="0"/>
    </xf>
    <xf numFmtId="179" fontId="6" fillId="0" borderId="10" xfId="0" applyNumberFormat="1" applyFont="1" applyBorder="1" applyAlignment="1" applyProtection="1">
      <alignment wrapText="1"/>
      <protection locked="0"/>
    </xf>
    <xf numFmtId="0" fontId="6" fillId="0" borderId="10" xfId="0" applyFont="1" applyBorder="1" applyAlignment="1">
      <alignment wrapText="1"/>
    </xf>
    <xf numFmtId="0" fontId="4" fillId="0" borderId="0" xfId="0" applyFont="1" applyAlignment="1">
      <alignment vertical="top"/>
    </xf>
    <xf numFmtId="185" fontId="6" fillId="0" borderId="10" xfId="0" applyNumberFormat="1" applyFont="1" applyBorder="1" applyProtection="1">
      <protection locked="0"/>
    </xf>
    <xf numFmtId="0" fontId="6" fillId="0" borderId="10" xfId="0" applyFont="1" applyBorder="1" applyAlignment="1" applyProtection="1">
      <alignment wrapText="1" shrinkToFit="1"/>
      <protection locked="0"/>
    </xf>
    <xf numFmtId="185" fontId="6" fillId="0" borderId="10" xfId="0" applyNumberFormat="1" applyFont="1" applyBorder="1"/>
    <xf numFmtId="0" fontId="25" fillId="0" borderId="0" xfId="2" applyAlignment="1" applyProtection="1">
      <alignment horizontal="right" vertical="center"/>
      <protection locked="0"/>
    </xf>
    <xf numFmtId="184" fontId="6" fillId="0" borderId="10" xfId="0" applyNumberFormat="1" applyFont="1" applyBorder="1" applyProtection="1">
      <protection locked="0"/>
    </xf>
    <xf numFmtId="184" fontId="6" fillId="0" borderId="10" xfId="0" applyNumberFormat="1" applyFont="1" applyBorder="1"/>
    <xf numFmtId="180" fontId="6" fillId="0" borderId="10" xfId="0" applyNumberFormat="1" applyFont="1" applyBorder="1" applyProtection="1">
      <protection locked="0"/>
    </xf>
    <xf numFmtId="180" fontId="6" fillId="0" borderId="10" xfId="0" applyNumberFormat="1" applyFont="1" applyBorder="1"/>
    <xf numFmtId="49" fontId="6" fillId="0" borderId="10" xfId="0" applyNumberFormat="1" applyFont="1" applyBorder="1" applyAlignment="1" applyProtection="1">
      <alignment wrapText="1" shrinkToFit="1"/>
      <protection locked="0"/>
    </xf>
    <xf numFmtId="9" fontId="4" fillId="0" borderId="4" xfId="0" applyNumberFormat="1" applyFont="1" applyBorder="1" applyAlignment="1">
      <alignment horizontal="left"/>
    </xf>
    <xf numFmtId="0" fontId="27" fillId="0" borderId="4" xfId="0" applyFont="1" applyBorder="1" applyAlignment="1">
      <alignment wrapText="1"/>
    </xf>
    <xf numFmtId="0" fontId="5" fillId="0" borderId="6" xfId="0" applyFont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49" fontId="4" fillId="0" borderId="3" xfId="1" applyNumberFormat="1" applyFont="1" applyBorder="1" applyAlignment="1">
      <alignment horizontal="center"/>
    </xf>
    <xf numFmtId="179" fontId="28" fillId="0" borderId="10" xfId="0" applyNumberFormat="1" applyFont="1" applyBorder="1" applyProtection="1">
      <protection locked="0"/>
    </xf>
    <xf numFmtId="179" fontId="28" fillId="5" borderId="10" xfId="0" applyNumberFormat="1" applyFont="1" applyFill="1" applyBorder="1" applyProtection="1">
      <protection locked="0"/>
    </xf>
    <xf numFmtId="0" fontId="6" fillId="5" borderId="10" xfId="0" applyFont="1" applyFill="1" applyBorder="1" applyAlignment="1">
      <alignment wrapText="1" shrinkToFit="1"/>
    </xf>
    <xf numFmtId="0" fontId="27" fillId="0" borderId="10" xfId="0" applyFont="1" applyBorder="1" applyAlignment="1" applyProtection="1">
      <alignment wrapText="1"/>
      <protection locked="0"/>
    </xf>
    <xf numFmtId="179" fontId="6" fillId="0" borderId="0" xfId="0" applyNumberFormat="1" applyFont="1"/>
    <xf numFmtId="9" fontId="6" fillId="0" borderId="0" xfId="0" applyNumberFormat="1" applyFont="1"/>
    <xf numFmtId="185" fontId="6" fillId="5" borderId="10" xfId="0" applyNumberFormat="1" applyFont="1" applyFill="1" applyBorder="1" applyProtection="1">
      <protection locked="0"/>
    </xf>
    <xf numFmtId="0" fontId="24" fillId="0" borderId="7" xfId="5" applyFont="1" applyBorder="1" applyAlignment="1">
      <alignment shrinkToFit="1"/>
    </xf>
    <xf numFmtId="0" fontId="24" fillId="0" borderId="10" xfId="5" applyFont="1" applyBorder="1" applyAlignment="1">
      <alignment shrinkToFit="1"/>
    </xf>
    <xf numFmtId="0" fontId="24" fillId="0" borderId="9" xfId="5" applyFont="1" applyBorder="1" applyAlignment="1">
      <alignment shrinkToFit="1"/>
    </xf>
    <xf numFmtId="0" fontId="27" fillId="0" borderId="10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wrapText="1" shrinkToFit="1"/>
    </xf>
    <xf numFmtId="0" fontId="6" fillId="0" borderId="10" xfId="2" applyFont="1" applyBorder="1" applyAlignment="1" applyProtection="1">
      <alignment horizontal="left"/>
      <protection locked="0"/>
    </xf>
    <xf numFmtId="0" fontId="27" fillId="0" borderId="10" xfId="0" applyFont="1" applyBorder="1" applyAlignment="1" applyProtection="1">
      <alignment wrapText="1" shrinkToFit="1"/>
      <protection locked="0"/>
    </xf>
    <xf numFmtId="0" fontId="6" fillId="5" borderId="10" xfId="0" applyFont="1" applyFill="1" applyBorder="1" applyAlignment="1" applyProtection="1">
      <alignment wrapText="1" shrinkToFit="1"/>
      <protection locked="0"/>
    </xf>
    <xf numFmtId="179" fontId="31" fillId="0" borderId="10" xfId="0" applyNumberFormat="1" applyFont="1" applyBorder="1" applyProtection="1">
      <protection locked="0"/>
    </xf>
    <xf numFmtId="181" fontId="6" fillId="0" borderId="10" xfId="0" applyNumberFormat="1" applyFont="1" applyBorder="1"/>
    <xf numFmtId="179" fontId="31" fillId="0" borderId="10" xfId="0" applyNumberFormat="1" applyFont="1" applyBorder="1"/>
    <xf numFmtId="49" fontId="27" fillId="0" borderId="10" xfId="0" applyNumberFormat="1" applyFont="1" applyBorder="1" applyAlignment="1" applyProtection="1">
      <alignment wrapText="1" shrinkToFit="1"/>
      <protection locked="0"/>
    </xf>
    <xf numFmtId="0" fontId="10" fillId="0" borderId="10" xfId="0" applyFont="1" applyBorder="1" applyAlignment="1" applyProtection="1">
      <alignment wrapText="1"/>
      <protection locked="0"/>
    </xf>
    <xf numFmtId="186" fontId="6" fillId="0" borderId="10" xfId="0" applyNumberFormat="1" applyFont="1" applyBorder="1" applyProtection="1">
      <protection locked="0"/>
    </xf>
    <xf numFmtId="0" fontId="27" fillId="0" borderId="4" xfId="0" applyFont="1" applyBorder="1" applyAlignment="1">
      <alignment vertical="top" wrapText="1"/>
    </xf>
    <xf numFmtId="0" fontId="32" fillId="0" borderId="7" xfId="5" applyFont="1" applyBorder="1" applyAlignment="1">
      <alignment wrapText="1" shrinkToFit="1"/>
    </xf>
    <xf numFmtId="49" fontId="6" fillId="0" borderId="0" xfId="0" applyNumberFormat="1" applyFont="1" applyAlignment="1" applyProtection="1">
      <alignment shrinkToFit="1"/>
      <protection locked="0"/>
    </xf>
    <xf numFmtId="180" fontId="6" fillId="5" borderId="10" xfId="0" applyNumberFormat="1" applyFont="1" applyFill="1" applyBorder="1"/>
    <xf numFmtId="0" fontId="26" fillId="0" borderId="0" xfId="0" applyFont="1"/>
    <xf numFmtId="187" fontId="6" fillId="0" borderId="10" xfId="0" applyNumberFormat="1" applyFont="1" applyBorder="1" applyProtection="1">
      <protection locked="0"/>
    </xf>
    <xf numFmtId="0" fontId="10" fillId="5" borderId="10" xfId="0" applyFont="1" applyFill="1" applyBorder="1" applyAlignment="1">
      <alignment wrapText="1" shrinkToFit="1"/>
    </xf>
    <xf numFmtId="0" fontId="24" fillId="0" borderId="10" xfId="5" applyFont="1" applyBorder="1" applyAlignment="1">
      <alignment wrapText="1" shrinkToFit="1"/>
    </xf>
    <xf numFmtId="49" fontId="7" fillId="0" borderId="10" xfId="0" applyNumberFormat="1" applyFont="1" applyBorder="1" applyAlignment="1" applyProtection="1">
      <alignment wrapText="1" shrinkToFit="1"/>
      <protection locked="0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right" vertical="center"/>
    </xf>
    <xf numFmtId="0" fontId="13" fillId="3" borderId="3" xfId="0" applyFont="1" applyFill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 applyProtection="1">
      <alignment vertical="center" wrapText="1"/>
      <protection locked="0"/>
    </xf>
    <xf numFmtId="0" fontId="13" fillId="3" borderId="4" xfId="0" applyFont="1" applyFill="1" applyBorder="1" applyAlignment="1" applyProtection="1">
      <alignment vertical="center"/>
      <protection locked="0"/>
    </xf>
    <xf numFmtId="49" fontId="13" fillId="3" borderId="3" xfId="0" applyNumberFormat="1" applyFont="1" applyFill="1" applyBorder="1" applyAlignment="1" applyProtection="1">
      <alignment horizontal="right" vertical="center"/>
      <protection locked="0"/>
    </xf>
    <xf numFmtId="49" fontId="13" fillId="3" borderId="2" xfId="0" applyNumberFormat="1" applyFont="1" applyFill="1" applyBorder="1" applyAlignment="1" applyProtection="1">
      <alignment horizontal="right" vertical="center"/>
      <protection locked="0"/>
    </xf>
    <xf numFmtId="49" fontId="13" fillId="3" borderId="4" xfId="0" applyNumberFormat="1" applyFont="1" applyFill="1" applyBorder="1" applyAlignment="1" applyProtection="1">
      <alignment horizontal="right" vertical="center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176" fontId="9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vertical="center" shrinkToFit="1"/>
    </xf>
    <xf numFmtId="0" fontId="9" fillId="2" borderId="2" xfId="0" applyFont="1" applyFill="1" applyBorder="1" applyAlignment="1" applyProtection="1">
      <alignment horizontal="left" vertical="center" indent="1"/>
      <protection locked="0"/>
    </xf>
    <xf numFmtId="0" fontId="0" fillId="2" borderId="2" xfId="0" applyFill="1" applyBorder="1" applyAlignment="1">
      <alignment horizontal="left" vertical="center" indent="1"/>
    </xf>
    <xf numFmtId="0" fontId="12" fillId="2" borderId="2" xfId="0" applyFont="1" applyFill="1" applyBorder="1" applyAlignment="1" applyProtection="1">
      <alignment horizontal="left" vertical="center" indent="1"/>
      <protection locked="0"/>
    </xf>
    <xf numFmtId="0" fontId="14" fillId="2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right" vertical="center"/>
    </xf>
    <xf numFmtId="49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shrinkToFit="1"/>
      <protection locked="0"/>
    </xf>
    <xf numFmtId="0" fontId="6" fillId="2" borderId="12" xfId="0" applyFont="1" applyFill="1" applyBorder="1" applyAlignment="1" applyProtection="1">
      <alignment horizontal="center" shrinkToFi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7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center" wrapText="1" shrinkToFit="1"/>
    </xf>
    <xf numFmtId="0" fontId="0" fillId="0" borderId="10" xfId="0" applyBorder="1"/>
    <xf numFmtId="0" fontId="10" fillId="0" borderId="14" xfId="0" applyFont="1" applyBorder="1" applyAlignment="1">
      <alignment horizontal="distributed" vertical="center"/>
    </xf>
    <xf numFmtId="0" fontId="0" fillId="0" borderId="16" xfId="0" applyBorder="1"/>
    <xf numFmtId="0" fontId="0" fillId="0" borderId="9" xfId="0" applyBorder="1"/>
    <xf numFmtId="0" fontId="10" fillId="0" borderId="5" xfId="0" applyFont="1" applyBorder="1" applyAlignment="1">
      <alignment horizontal="distributed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0" fontId="10" fillId="0" borderId="10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 wrapText="1" inden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6">
    <cellStyle name="パーセント 2" xfId="4" xr:uid="{00000000-0005-0000-0000-000000000000}"/>
    <cellStyle name="桁区切り" xfId="1" builtinId="6"/>
    <cellStyle name="標準" xfId="0" builtinId="0"/>
    <cellStyle name="標準 3" xfId="2" xr:uid="{00000000-0005-0000-0000-000003000000}"/>
    <cellStyle name="標準_新内子町庁舎増改築工事" xfId="5" xr:uid="{00000000-0005-0000-0000-000004000000}"/>
    <cellStyle name="未定義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B1:I14"/>
  <sheetViews>
    <sheetView workbookViewId="0">
      <selection activeCell="C7" sqref="C7:H7"/>
    </sheetView>
  </sheetViews>
  <sheetFormatPr defaultRowHeight="18.75" x14ac:dyDescent="0.15"/>
  <cols>
    <col min="1" max="1" width="1.375" style="49" customWidth="1"/>
    <col min="2" max="2" width="13.375" style="49" customWidth="1"/>
    <col min="3" max="3" width="10.625" style="49" customWidth="1"/>
    <col min="4" max="4" width="4.25" style="49" customWidth="1"/>
    <col min="5" max="5" width="7.875" style="49" customWidth="1"/>
    <col min="6" max="6" width="7.5" style="49" customWidth="1"/>
    <col min="7" max="7" width="7.375" style="49" customWidth="1"/>
    <col min="8" max="8" width="26.75" style="49" customWidth="1"/>
    <col min="9" max="16384" width="9" style="49"/>
  </cols>
  <sheetData>
    <row r="1" spans="2:9" s="64" customFormat="1" ht="37.5" customHeight="1" x14ac:dyDescent="0.15">
      <c r="B1" s="63" t="s">
        <v>30</v>
      </c>
      <c r="C1" s="63"/>
      <c r="D1" s="63"/>
      <c r="E1" s="63"/>
      <c r="F1" s="63"/>
      <c r="G1" s="63"/>
      <c r="H1" s="63"/>
    </row>
    <row r="2" spans="2:9" x14ac:dyDescent="0.15">
      <c r="B2" s="60"/>
      <c r="C2" s="60"/>
      <c r="D2" s="60"/>
      <c r="E2" s="60"/>
      <c r="F2" s="60"/>
      <c r="G2" s="60"/>
      <c r="H2" s="60"/>
    </row>
    <row r="3" spans="2:9" ht="11.25" customHeight="1" x14ac:dyDescent="0.15">
      <c r="F3" s="53"/>
      <c r="G3" s="52" t="s">
        <v>27</v>
      </c>
    </row>
    <row r="4" spans="2:9" ht="10.5" customHeight="1" x14ac:dyDescent="0.15"/>
    <row r="5" spans="2:9" ht="30.75" customHeight="1" x14ac:dyDescent="0.15">
      <c r="B5" s="46" t="s">
        <v>23</v>
      </c>
      <c r="C5" s="57" t="s">
        <v>60</v>
      </c>
      <c r="D5" s="50" t="s">
        <v>25</v>
      </c>
      <c r="E5" s="58">
        <v>1</v>
      </c>
      <c r="F5" s="50" t="s">
        <v>61</v>
      </c>
      <c r="G5" s="58"/>
      <c r="H5" s="48"/>
      <c r="I5" s="62" t="str">
        <f>D5&amp;E5&amp;F5&amp;G5</f>
        <v>第1号</v>
      </c>
    </row>
    <row r="6" spans="2:9" ht="30.75" customHeight="1" x14ac:dyDescent="0.15">
      <c r="B6" s="46" t="s">
        <v>24</v>
      </c>
      <c r="C6" s="142" t="s">
        <v>718</v>
      </c>
      <c r="D6" s="143"/>
      <c r="E6" s="143"/>
      <c r="F6" s="143"/>
      <c r="G6" s="143"/>
      <c r="H6" s="144"/>
    </row>
    <row r="7" spans="2:9" ht="30.75" customHeight="1" x14ac:dyDescent="0.15">
      <c r="B7" s="46" t="s">
        <v>1</v>
      </c>
      <c r="C7" s="142" t="s">
        <v>62</v>
      </c>
      <c r="D7" s="143"/>
      <c r="E7" s="143"/>
      <c r="F7" s="143"/>
      <c r="G7" s="143"/>
      <c r="H7" s="144"/>
    </row>
    <row r="8" spans="2:9" ht="30.75" customHeight="1" x14ac:dyDescent="0.15">
      <c r="B8" s="46" t="s">
        <v>4</v>
      </c>
      <c r="C8" s="149" t="s">
        <v>64</v>
      </c>
      <c r="D8" s="150"/>
      <c r="E8" s="150"/>
      <c r="F8" s="150"/>
      <c r="G8" s="151"/>
      <c r="H8" s="59" t="s">
        <v>67</v>
      </c>
      <c r="I8" s="55" t="s">
        <v>26</v>
      </c>
    </row>
    <row r="9" spans="2:9" ht="117.75" customHeight="1" x14ac:dyDescent="0.15">
      <c r="B9" s="47" t="s">
        <v>5</v>
      </c>
      <c r="C9" s="146" t="s">
        <v>717</v>
      </c>
      <c r="D9" s="147"/>
      <c r="E9" s="147"/>
      <c r="F9" s="147"/>
      <c r="G9" s="147"/>
      <c r="H9" s="148"/>
      <c r="I9" s="56" t="s">
        <v>28</v>
      </c>
    </row>
    <row r="12" spans="2:9" s="64" customFormat="1" ht="37.5" customHeight="1" x14ac:dyDescent="0.15">
      <c r="B12" s="63" t="s">
        <v>31</v>
      </c>
      <c r="C12" s="63"/>
      <c r="D12" s="63"/>
      <c r="E12" s="63"/>
      <c r="F12" s="63"/>
      <c r="G12" s="63"/>
      <c r="H12" s="63"/>
    </row>
    <row r="13" spans="2:9" ht="19.5" thickBot="1" x14ac:dyDescent="0.2"/>
    <row r="14" spans="2:9" ht="19.5" thickBot="1" x14ac:dyDescent="0.2">
      <c r="B14" s="145" t="s">
        <v>29</v>
      </c>
      <c r="C14" s="145"/>
      <c r="D14" s="145"/>
      <c r="E14" s="145"/>
      <c r="F14" s="61" t="s">
        <v>56</v>
      </c>
    </row>
  </sheetData>
  <mergeCells count="5">
    <mergeCell ref="C6:H6"/>
    <mergeCell ref="B14:E14"/>
    <mergeCell ref="C9:H9"/>
    <mergeCell ref="C8:G8"/>
    <mergeCell ref="C7:H7"/>
  </mergeCells>
  <phoneticPr fontId="3"/>
  <dataValidations count="3">
    <dataValidation type="list" allowBlank="1" showInputMessage="1" showErrorMessage="1" sqref="H8" xr:uid="{00000000-0002-0000-0000-000000000000}">
      <formula1>",日,限り"</formula1>
    </dataValidation>
    <dataValidation type="list" allowBlank="1" showInputMessage="1" showErrorMessage="1" sqref="C5" xr:uid="{00000000-0002-0000-0000-000001000000}">
      <formula1>"　,建,建（公）,建（教）,伊農高"</formula1>
    </dataValidation>
    <dataValidation type="list" allowBlank="1" showInputMessage="1" showErrorMessage="1" sqref="F14" xr:uid="{00000000-0002-0000-0000-000002000000}">
      <formula1>"　,YES,NO"</formula1>
    </dataValidation>
  </dataValidation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5"/>
  <sheetViews>
    <sheetView view="pageBreakPreview" zoomScale="85" zoomScaleNormal="85" zoomScaleSheetLayoutView="85" workbookViewId="0">
      <selection activeCell="M8" sqref="M8"/>
    </sheetView>
  </sheetViews>
  <sheetFormatPr defaultRowHeight="35.1" customHeight="1" x14ac:dyDescent="0.15"/>
  <cols>
    <col min="1" max="1" width="3" style="76" customWidth="1"/>
    <col min="2" max="2" width="7.625" style="76" customWidth="1"/>
    <col min="3" max="3" width="22.625" style="78" customWidth="1"/>
    <col min="4" max="4" width="32.625" style="78" customWidth="1"/>
    <col min="5" max="5" width="11.625" style="78" customWidth="1"/>
    <col min="6" max="6" width="6.625" style="76" customWidth="1"/>
    <col min="7" max="7" width="16.625" style="79" customWidth="1"/>
    <col min="8" max="8" width="18.75" style="79" customWidth="1"/>
    <col min="9" max="9" width="22.625" style="78" customWidth="1"/>
    <col min="10" max="16384" width="9" style="78"/>
  </cols>
  <sheetData>
    <row r="1" spans="2:9" ht="15.95" customHeight="1" x14ac:dyDescent="0.15">
      <c r="B1" s="77" t="s">
        <v>39</v>
      </c>
    </row>
    <row r="2" spans="2:9" ht="35.1" customHeight="1" x14ac:dyDescent="0.15">
      <c r="B2" s="80" t="s">
        <v>12</v>
      </c>
      <c r="C2" s="80" t="s">
        <v>21</v>
      </c>
      <c r="D2" s="80" t="s">
        <v>22</v>
      </c>
      <c r="E2" s="80" t="s">
        <v>7</v>
      </c>
      <c r="F2" s="80" t="s">
        <v>13</v>
      </c>
      <c r="G2" s="81" t="s">
        <v>14</v>
      </c>
      <c r="H2" s="81" t="s">
        <v>15</v>
      </c>
      <c r="I2" s="80" t="s">
        <v>16</v>
      </c>
    </row>
    <row r="3" spans="2:9" ht="35.1" customHeight="1" x14ac:dyDescent="0.15">
      <c r="B3" s="82" t="str">
        <f>種目別内訳!B9&amp;種目別内訳!C9</f>
        <v>Ⅾ換気設備工事</v>
      </c>
      <c r="C3" s="75"/>
      <c r="D3" s="83"/>
      <c r="E3" s="72"/>
      <c r="F3" s="73"/>
      <c r="G3" s="72"/>
      <c r="H3" s="72"/>
      <c r="I3" s="84"/>
    </row>
    <row r="4" spans="2:9" ht="35.1" customHeight="1" x14ac:dyDescent="0.15">
      <c r="B4" s="69">
        <v>1</v>
      </c>
      <c r="C4" s="72" t="s">
        <v>714</v>
      </c>
      <c r="D4" s="75" t="s">
        <v>344</v>
      </c>
      <c r="E4" s="72">
        <v>1</v>
      </c>
      <c r="F4" s="73" t="s">
        <v>17</v>
      </c>
      <c r="G4" s="72"/>
      <c r="H4" s="72"/>
      <c r="I4" s="84"/>
    </row>
    <row r="5" spans="2:9" ht="35.1" customHeight="1" x14ac:dyDescent="0.15">
      <c r="B5" s="69">
        <v>2</v>
      </c>
      <c r="C5" s="72" t="s">
        <v>714</v>
      </c>
      <c r="D5" s="75" t="s">
        <v>345</v>
      </c>
      <c r="E5" s="72">
        <v>1</v>
      </c>
      <c r="F5" s="73" t="s">
        <v>17</v>
      </c>
      <c r="G5" s="72"/>
      <c r="H5" s="72"/>
      <c r="I5" s="84"/>
    </row>
    <row r="6" spans="2:9" ht="35.1" customHeight="1" x14ac:dyDescent="0.15">
      <c r="B6" s="69"/>
      <c r="C6" s="70"/>
      <c r="D6" s="75"/>
      <c r="E6" s="72"/>
      <c r="F6" s="73"/>
      <c r="G6" s="72"/>
      <c r="H6" s="72"/>
      <c r="I6" s="84"/>
    </row>
    <row r="7" spans="2:9" ht="35.1" customHeight="1" x14ac:dyDescent="0.15">
      <c r="B7" s="69"/>
      <c r="C7" s="70"/>
      <c r="D7" s="75"/>
      <c r="E7" s="72"/>
      <c r="F7" s="73"/>
      <c r="G7" s="72"/>
      <c r="H7" s="72"/>
      <c r="I7" s="84"/>
    </row>
    <row r="8" spans="2:9" ht="35.1" customHeight="1" x14ac:dyDescent="0.15">
      <c r="B8" s="69"/>
      <c r="C8" s="70"/>
      <c r="D8" s="75"/>
      <c r="E8" s="72"/>
      <c r="F8" s="73"/>
      <c r="G8" s="72"/>
      <c r="H8" s="72"/>
      <c r="I8" s="84"/>
    </row>
    <row r="9" spans="2:9" ht="35.1" customHeight="1" x14ac:dyDescent="0.15">
      <c r="B9" s="69"/>
      <c r="C9" s="70"/>
      <c r="D9" s="75"/>
      <c r="E9" s="72"/>
      <c r="F9" s="73"/>
      <c r="G9" s="72"/>
      <c r="H9" s="72"/>
      <c r="I9" s="84"/>
    </row>
    <row r="10" spans="2:9" ht="35.1" customHeight="1" x14ac:dyDescent="0.15">
      <c r="B10" s="69"/>
      <c r="C10" s="72"/>
      <c r="D10" s="75"/>
      <c r="E10" s="72"/>
      <c r="F10" s="73"/>
      <c r="G10" s="72"/>
      <c r="H10" s="72"/>
      <c r="I10" s="84"/>
    </row>
    <row r="11" spans="2:9" ht="35.1" customHeight="1" x14ac:dyDescent="0.15">
      <c r="B11" s="69"/>
      <c r="C11" s="72"/>
      <c r="D11" s="75"/>
      <c r="E11" s="72"/>
      <c r="F11" s="73"/>
      <c r="G11" s="72"/>
      <c r="H11" s="72"/>
      <c r="I11" s="84"/>
    </row>
    <row r="12" spans="2:9" ht="35.1" customHeight="1" x14ac:dyDescent="0.15">
      <c r="B12" s="69"/>
      <c r="C12" s="70"/>
      <c r="D12" s="75"/>
      <c r="E12" s="72"/>
      <c r="F12" s="73"/>
      <c r="G12" s="72"/>
      <c r="H12" s="72"/>
      <c r="I12" s="84"/>
    </row>
    <row r="13" spans="2:9" ht="35.1" customHeight="1" x14ac:dyDescent="0.15">
      <c r="B13" s="69"/>
      <c r="C13" s="70"/>
      <c r="D13" s="75"/>
      <c r="E13" s="72"/>
      <c r="F13" s="73"/>
      <c r="G13" s="72"/>
      <c r="H13" s="72"/>
      <c r="I13" s="84"/>
    </row>
    <row r="14" spans="2:9" ht="35.1" customHeight="1" x14ac:dyDescent="0.15">
      <c r="B14" s="69"/>
      <c r="C14" s="70"/>
      <c r="D14" s="75"/>
      <c r="E14" s="72"/>
      <c r="F14" s="73"/>
      <c r="G14" s="72"/>
      <c r="H14" s="72"/>
      <c r="I14" s="84"/>
    </row>
    <row r="15" spans="2:9" ht="34.5" customHeight="1" x14ac:dyDescent="0.15">
      <c r="B15" s="69"/>
      <c r="C15" s="70" t="s">
        <v>342</v>
      </c>
      <c r="D15" s="75"/>
      <c r="E15" s="72"/>
      <c r="F15" s="73"/>
      <c r="G15" s="72"/>
      <c r="H15" s="72"/>
      <c r="I15" s="84"/>
    </row>
  </sheetData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scale="99" orientation="landscape" r:id="rId1"/>
  <headerFooter alignWithMargins="0">
    <oddHeader>&amp;L（科目別内訳書）&amp;R（伊予農高）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8"/>
  <sheetViews>
    <sheetView view="pageBreakPreview" topLeftCell="A13" zoomScale="85" zoomScaleNormal="100" zoomScaleSheetLayoutView="85" workbookViewId="0">
      <selection activeCell="M24" sqref="M24"/>
    </sheetView>
  </sheetViews>
  <sheetFormatPr defaultRowHeight="35.1" customHeight="1" x14ac:dyDescent="0.15"/>
  <cols>
    <col min="1" max="1" width="3" style="1" customWidth="1"/>
    <col min="2" max="2" width="7.625" style="1" customWidth="1"/>
    <col min="3" max="3" width="22.625" style="24" customWidth="1"/>
    <col min="4" max="4" width="32.625" style="24" customWidth="1"/>
    <col min="5" max="5" width="11.625" style="24" customWidth="1"/>
    <col min="6" max="6" width="6.625" style="1" customWidth="1"/>
    <col min="7" max="7" width="16.625" style="28" customWidth="1"/>
    <col min="8" max="8" width="18.75" style="28" customWidth="1"/>
    <col min="9" max="9" width="22.625" style="24" customWidth="1"/>
    <col min="10" max="16384" width="9" style="24"/>
  </cols>
  <sheetData>
    <row r="1" spans="2:9" ht="15.95" customHeight="1" x14ac:dyDescent="0.15">
      <c r="B1" s="66" t="s">
        <v>43</v>
      </c>
    </row>
    <row r="2" spans="2:9" ht="35.1" customHeight="1" x14ac:dyDescent="0.15">
      <c r="B2" s="22" t="s">
        <v>12</v>
      </c>
      <c r="C2" s="22" t="s">
        <v>21</v>
      </c>
      <c r="D2" s="22" t="s">
        <v>22</v>
      </c>
      <c r="E2" s="22" t="s">
        <v>7</v>
      </c>
      <c r="F2" s="22" t="s">
        <v>13</v>
      </c>
      <c r="G2" s="23" t="s">
        <v>14</v>
      </c>
      <c r="H2" s="23" t="s">
        <v>15</v>
      </c>
      <c r="I2" s="22"/>
    </row>
    <row r="3" spans="2:9" ht="35.1" customHeight="1" x14ac:dyDescent="0.15">
      <c r="B3" s="32">
        <v>1</v>
      </c>
      <c r="C3" s="36" t="s">
        <v>376</v>
      </c>
      <c r="D3" s="36" t="s">
        <v>344</v>
      </c>
      <c r="E3" s="30"/>
      <c r="F3" s="31"/>
      <c r="G3" s="30"/>
      <c r="H3" s="26"/>
      <c r="I3" s="92"/>
    </row>
    <row r="4" spans="2:9" ht="35.1" customHeight="1" x14ac:dyDescent="0.15">
      <c r="B4" s="32"/>
      <c r="C4" s="36" t="s">
        <v>377</v>
      </c>
      <c r="D4" s="106" t="s">
        <v>378</v>
      </c>
      <c r="E4" s="102">
        <v>2</v>
      </c>
      <c r="F4" s="31" t="s">
        <v>55</v>
      </c>
      <c r="G4" s="30"/>
      <c r="H4" s="26"/>
      <c r="I4" s="92"/>
    </row>
    <row r="5" spans="2:9" ht="35.1" customHeight="1" x14ac:dyDescent="0.15">
      <c r="B5" s="32"/>
      <c r="C5" s="33"/>
      <c r="D5" s="29"/>
      <c r="E5" s="102"/>
      <c r="F5" s="31"/>
      <c r="G5" s="30"/>
      <c r="H5" s="26"/>
      <c r="I5" s="92"/>
    </row>
    <row r="6" spans="2:9" ht="35.1" customHeight="1" x14ac:dyDescent="0.15">
      <c r="B6" s="32"/>
      <c r="C6" s="33"/>
      <c r="D6" s="29"/>
      <c r="E6" s="103"/>
      <c r="F6" s="31"/>
      <c r="G6" s="26"/>
      <c r="H6" s="26"/>
      <c r="I6" s="92"/>
    </row>
    <row r="7" spans="2:9" ht="35.1" customHeight="1" x14ac:dyDescent="0.15">
      <c r="B7" s="32"/>
      <c r="C7" s="33"/>
      <c r="D7" s="29"/>
      <c r="E7" s="102"/>
      <c r="F7" s="31"/>
      <c r="G7" s="30"/>
      <c r="H7" s="26"/>
      <c r="I7" s="92"/>
    </row>
    <row r="8" spans="2:9" ht="35.1" customHeight="1" x14ac:dyDescent="0.15">
      <c r="B8" s="32"/>
      <c r="C8" s="33"/>
      <c r="D8" s="33"/>
      <c r="E8" s="102"/>
      <c r="F8" s="31"/>
      <c r="G8" s="30"/>
      <c r="H8" s="26"/>
      <c r="I8" s="92"/>
    </row>
    <row r="9" spans="2:9" ht="35.1" customHeight="1" x14ac:dyDescent="0.15">
      <c r="B9" s="32"/>
      <c r="C9" s="33"/>
      <c r="D9" s="33"/>
      <c r="E9" s="102"/>
      <c r="F9" s="31"/>
      <c r="G9" s="30"/>
      <c r="H9" s="26"/>
      <c r="I9" s="92"/>
    </row>
    <row r="10" spans="2:9" ht="35.1" customHeight="1" x14ac:dyDescent="0.15">
      <c r="B10" s="32"/>
      <c r="C10" s="33"/>
      <c r="D10" s="33"/>
      <c r="E10" s="102"/>
      <c r="F10" s="31"/>
      <c r="G10" s="30"/>
      <c r="H10" s="26"/>
      <c r="I10" s="92"/>
    </row>
    <row r="11" spans="2:9" ht="35.1" customHeight="1" x14ac:dyDescent="0.15">
      <c r="B11" s="32"/>
      <c r="C11" s="33"/>
      <c r="D11" s="33"/>
      <c r="E11" s="102"/>
      <c r="F11" s="31"/>
      <c r="G11" s="30"/>
      <c r="H11" s="26"/>
      <c r="I11" s="92"/>
    </row>
    <row r="12" spans="2:9" ht="35.1" customHeight="1" x14ac:dyDescent="0.15">
      <c r="B12" s="32"/>
      <c r="C12" s="33"/>
      <c r="D12" s="36"/>
      <c r="E12" s="102"/>
      <c r="F12" s="31"/>
      <c r="G12" s="30"/>
      <c r="H12" s="26"/>
      <c r="I12" s="92"/>
    </row>
    <row r="13" spans="2:9" ht="35.1" customHeight="1" x14ac:dyDescent="0.15">
      <c r="B13" s="32"/>
      <c r="C13" s="33"/>
      <c r="D13" s="36"/>
      <c r="E13" s="102"/>
      <c r="F13" s="31"/>
      <c r="G13" s="30"/>
      <c r="H13" s="26"/>
      <c r="I13" s="92"/>
    </row>
    <row r="14" spans="2:9" ht="35.1" customHeight="1" x14ac:dyDescent="0.15">
      <c r="B14" s="31"/>
      <c r="C14" s="33"/>
      <c r="D14" s="106"/>
      <c r="E14" s="102"/>
      <c r="F14" s="31"/>
      <c r="G14" s="30"/>
      <c r="H14" s="26"/>
      <c r="I14" s="92"/>
    </row>
    <row r="15" spans="2:9" ht="35.1" customHeight="1" x14ac:dyDescent="0.15">
      <c r="B15" s="27"/>
      <c r="C15" s="25" t="s">
        <v>66</v>
      </c>
      <c r="D15" s="33"/>
      <c r="E15" s="102"/>
      <c r="F15" s="31"/>
      <c r="G15" s="30"/>
      <c r="H15" s="26"/>
      <c r="I15" s="92"/>
    </row>
    <row r="16" spans="2:9" ht="35.1" customHeight="1" x14ac:dyDescent="0.15">
      <c r="B16" s="32">
        <v>2</v>
      </c>
      <c r="C16" s="33" t="s">
        <v>379</v>
      </c>
      <c r="D16" s="33" t="s">
        <v>345</v>
      </c>
      <c r="E16" s="102"/>
      <c r="F16" s="31"/>
      <c r="G16" s="30"/>
      <c r="H16" s="26"/>
      <c r="I16" s="92"/>
    </row>
    <row r="17" spans="2:9" ht="35.1" customHeight="1" x14ac:dyDescent="0.15">
      <c r="B17" s="32"/>
      <c r="C17" s="36" t="s">
        <v>380</v>
      </c>
      <c r="D17" s="33" t="s">
        <v>381</v>
      </c>
      <c r="E17" s="102">
        <v>2</v>
      </c>
      <c r="F17" s="31" t="s">
        <v>310</v>
      </c>
      <c r="G17" s="30"/>
      <c r="H17" s="26"/>
      <c r="I17" s="92"/>
    </row>
    <row r="18" spans="2:9" ht="35.1" customHeight="1" x14ac:dyDescent="0.15">
      <c r="B18" s="32"/>
      <c r="C18" s="36"/>
      <c r="D18" s="33"/>
      <c r="E18" s="98"/>
      <c r="F18" s="31"/>
      <c r="G18" s="30"/>
      <c r="H18" s="26"/>
      <c r="I18" s="92"/>
    </row>
    <row r="19" spans="2:9" ht="35.1" customHeight="1" x14ac:dyDescent="0.15">
      <c r="B19" s="32"/>
      <c r="C19" s="36"/>
      <c r="D19" s="33"/>
      <c r="E19" s="98"/>
      <c r="F19" s="31"/>
      <c r="G19" s="30"/>
      <c r="H19" s="26"/>
      <c r="I19" s="92"/>
    </row>
    <row r="20" spans="2:9" ht="35.1" customHeight="1" x14ac:dyDescent="0.15">
      <c r="B20" s="32"/>
      <c r="C20" s="36"/>
      <c r="D20" s="33"/>
      <c r="E20" s="98"/>
      <c r="F20" s="31"/>
      <c r="G20" s="30"/>
      <c r="H20" s="26"/>
      <c r="I20" s="92"/>
    </row>
    <row r="21" spans="2:9" ht="35.1" customHeight="1" x14ac:dyDescent="0.15">
      <c r="B21" s="32"/>
      <c r="C21" s="92"/>
      <c r="D21" s="33"/>
      <c r="E21" s="98"/>
      <c r="F21" s="31"/>
      <c r="G21" s="30"/>
      <c r="H21" s="26"/>
      <c r="I21" s="92"/>
    </row>
    <row r="22" spans="2:9" ht="35.1" customHeight="1" x14ac:dyDescent="0.15">
      <c r="B22" s="32"/>
      <c r="C22" s="92"/>
      <c r="D22" s="33"/>
      <c r="E22" s="98"/>
      <c r="F22" s="31"/>
      <c r="G22" s="30"/>
      <c r="H22" s="26"/>
      <c r="I22" s="92"/>
    </row>
    <row r="23" spans="2:9" ht="35.1" customHeight="1" x14ac:dyDescent="0.15">
      <c r="B23" s="32"/>
      <c r="C23" s="92"/>
      <c r="D23" s="33"/>
      <c r="E23" s="98"/>
      <c r="F23" s="31"/>
      <c r="G23" s="30"/>
      <c r="H23" s="26"/>
      <c r="I23" s="92"/>
    </row>
    <row r="24" spans="2:9" ht="35.1" customHeight="1" x14ac:dyDescent="0.15">
      <c r="B24" s="32"/>
      <c r="C24" s="92"/>
      <c r="D24" s="33"/>
      <c r="E24" s="98"/>
      <c r="F24" s="31"/>
      <c r="G24" s="30"/>
      <c r="H24" s="26"/>
      <c r="I24" s="92"/>
    </row>
    <row r="25" spans="2:9" ht="35.1" customHeight="1" x14ac:dyDescent="0.15">
      <c r="B25" s="32"/>
      <c r="C25" s="92"/>
      <c r="D25" s="33"/>
      <c r="E25" s="98"/>
      <c r="F25" s="31"/>
      <c r="G25" s="30"/>
      <c r="H25" s="26"/>
      <c r="I25" s="92"/>
    </row>
    <row r="26" spans="2:9" ht="35.1" customHeight="1" x14ac:dyDescent="0.15">
      <c r="B26" s="32"/>
      <c r="C26" s="92"/>
      <c r="D26" s="33"/>
      <c r="E26" s="98"/>
      <c r="F26" s="31"/>
      <c r="G26" s="30"/>
      <c r="H26" s="26"/>
      <c r="I26" s="92"/>
    </row>
    <row r="27" spans="2:9" ht="35.1" customHeight="1" x14ac:dyDescent="0.15">
      <c r="B27" s="27"/>
      <c r="C27" s="92"/>
      <c r="D27" s="33"/>
      <c r="E27" s="98"/>
      <c r="F27" s="31"/>
      <c r="G27" s="30"/>
      <c r="H27" s="26"/>
      <c r="I27" s="92"/>
    </row>
    <row r="28" spans="2:9" ht="35.1" customHeight="1" x14ac:dyDescent="0.15">
      <c r="B28" s="32"/>
      <c r="C28" s="92" t="s">
        <v>175</v>
      </c>
      <c r="D28" s="33"/>
      <c r="E28" s="98"/>
      <c r="F28" s="31"/>
      <c r="G28" s="30"/>
      <c r="H28" s="26"/>
      <c r="I28" s="92"/>
    </row>
  </sheetData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scale="10" fitToWidth="0" fitToHeight="0" orientation="landscape" r:id="rId1"/>
  <headerFooter alignWithMargins="0">
    <oddHeader>&amp;L（科目別内訳書）&amp;R（伊予農高）</oddHeader>
  </headerFooter>
  <rowBreaks count="1" manualBreakCount="1">
    <brk id="1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J15"/>
  <sheetViews>
    <sheetView view="pageBreakPreview" zoomScaleNormal="100" zoomScaleSheetLayoutView="100" workbookViewId="0">
      <selection activeCell="C12" sqref="C12"/>
    </sheetView>
  </sheetViews>
  <sheetFormatPr defaultRowHeight="35.1" customHeight="1" x14ac:dyDescent="0.15"/>
  <cols>
    <col min="1" max="1" width="3" style="76" customWidth="1"/>
    <col min="2" max="2" width="7.625" style="76" customWidth="1"/>
    <col min="3" max="3" width="22.625" style="78" customWidth="1"/>
    <col min="4" max="4" width="32.625" style="78" customWidth="1"/>
    <col min="5" max="5" width="11.625" style="78" customWidth="1"/>
    <col min="6" max="6" width="6.625" style="76" customWidth="1"/>
    <col min="7" max="7" width="16.625" style="79" customWidth="1"/>
    <col min="8" max="8" width="18.75" style="79" customWidth="1"/>
    <col min="9" max="9" width="22.625" style="78" customWidth="1"/>
    <col min="10" max="16384" width="9" style="78"/>
  </cols>
  <sheetData>
    <row r="1" spans="2:10" ht="15.75" customHeight="1" x14ac:dyDescent="0.15">
      <c r="B1" s="77" t="s">
        <v>43</v>
      </c>
    </row>
    <row r="2" spans="2:10" ht="35.1" customHeight="1" x14ac:dyDescent="0.15">
      <c r="B2" s="80" t="s">
        <v>12</v>
      </c>
      <c r="C2" s="80" t="s">
        <v>21</v>
      </c>
      <c r="D2" s="80" t="s">
        <v>22</v>
      </c>
      <c r="E2" s="80" t="s">
        <v>7</v>
      </c>
      <c r="F2" s="80" t="s">
        <v>13</v>
      </c>
      <c r="G2" s="81" t="s">
        <v>14</v>
      </c>
      <c r="H2" s="81" t="s">
        <v>15</v>
      </c>
      <c r="I2" s="80" t="s">
        <v>16</v>
      </c>
    </row>
    <row r="3" spans="2:10" ht="35.1" customHeight="1" x14ac:dyDescent="0.15">
      <c r="B3" s="82" t="s">
        <v>49</v>
      </c>
      <c r="C3" s="75"/>
      <c r="D3" s="71"/>
      <c r="E3" s="72"/>
      <c r="F3" s="73"/>
      <c r="G3" s="72"/>
      <c r="H3" s="72"/>
      <c r="I3" s="84"/>
    </row>
    <row r="4" spans="2:10" ht="35.1" customHeight="1" x14ac:dyDescent="0.15">
      <c r="B4" s="74"/>
      <c r="C4" s="75" t="s">
        <v>10</v>
      </c>
      <c r="D4" s="75" t="s">
        <v>78</v>
      </c>
      <c r="E4" s="72">
        <v>1</v>
      </c>
      <c r="F4" s="73" t="s">
        <v>17</v>
      </c>
      <c r="G4" s="72"/>
      <c r="H4" s="72"/>
      <c r="I4" s="91"/>
      <c r="J4" s="89"/>
    </row>
    <row r="5" spans="2:10" ht="35.1" customHeight="1" x14ac:dyDescent="0.15">
      <c r="B5" s="74"/>
      <c r="C5" s="85" t="s">
        <v>79</v>
      </c>
      <c r="D5" s="85"/>
      <c r="E5" s="72"/>
      <c r="F5" s="73"/>
      <c r="G5" s="86"/>
      <c r="H5" s="86"/>
      <c r="I5" s="90"/>
    </row>
    <row r="6" spans="2:10" ht="35.1" customHeight="1" x14ac:dyDescent="0.15">
      <c r="B6" s="74"/>
      <c r="C6" s="36" t="s">
        <v>471</v>
      </c>
      <c r="D6" s="130" t="s">
        <v>621</v>
      </c>
      <c r="E6" s="102">
        <v>8</v>
      </c>
      <c r="F6" s="31" t="s">
        <v>363</v>
      </c>
      <c r="G6" s="30"/>
      <c r="H6" s="26"/>
      <c r="I6" s="92"/>
    </row>
    <row r="7" spans="2:10" ht="35.1" customHeight="1" x14ac:dyDescent="0.15">
      <c r="B7" s="74"/>
      <c r="C7" s="85" t="s">
        <v>622</v>
      </c>
      <c r="D7" s="85"/>
      <c r="E7" s="86"/>
      <c r="F7" s="87"/>
      <c r="G7" s="86"/>
      <c r="H7" s="86"/>
      <c r="I7" s="84"/>
    </row>
    <row r="8" spans="2:10" ht="35.1" customHeight="1" x14ac:dyDescent="0.15">
      <c r="B8" s="74"/>
      <c r="C8" s="85" t="s">
        <v>382</v>
      </c>
      <c r="D8" s="85"/>
      <c r="E8" s="86">
        <v>12</v>
      </c>
      <c r="F8" s="87" t="s">
        <v>76</v>
      </c>
      <c r="G8" s="86"/>
      <c r="H8" s="26"/>
      <c r="I8" s="114"/>
    </row>
    <row r="9" spans="2:10" ht="35.1" customHeight="1" x14ac:dyDescent="0.15">
      <c r="B9" s="74"/>
      <c r="C9" s="85" t="s">
        <v>383</v>
      </c>
      <c r="D9" s="85" t="s">
        <v>75</v>
      </c>
      <c r="E9" s="86">
        <v>1</v>
      </c>
      <c r="F9" s="87" t="s">
        <v>73</v>
      </c>
      <c r="G9" s="113"/>
      <c r="H9" s="26"/>
      <c r="I9" s="114"/>
    </row>
    <row r="10" spans="2:10" ht="35.1" customHeight="1" x14ac:dyDescent="0.15">
      <c r="B10" s="74"/>
      <c r="C10" s="126" t="s">
        <v>719</v>
      </c>
      <c r="D10" s="85" t="s">
        <v>631</v>
      </c>
      <c r="E10" s="86">
        <v>4</v>
      </c>
      <c r="F10" s="87" t="s">
        <v>76</v>
      </c>
      <c r="G10" s="113"/>
      <c r="H10" s="26"/>
      <c r="I10" s="114"/>
    </row>
    <row r="11" spans="2:10" ht="35.1" customHeight="1" x14ac:dyDescent="0.15">
      <c r="B11" s="74"/>
      <c r="C11" s="126" t="s">
        <v>719</v>
      </c>
      <c r="D11" s="85" t="s">
        <v>632</v>
      </c>
      <c r="E11" s="86">
        <v>4</v>
      </c>
      <c r="F11" s="87" t="s">
        <v>76</v>
      </c>
      <c r="G11" s="127"/>
      <c r="H11" s="26"/>
      <c r="I11" s="114"/>
    </row>
    <row r="12" spans="2:10" ht="35.1" customHeight="1" x14ac:dyDescent="0.15">
      <c r="B12" s="74"/>
      <c r="C12" s="126"/>
      <c r="D12" s="85"/>
      <c r="E12" s="86"/>
      <c r="F12" s="87"/>
      <c r="G12" s="127"/>
      <c r="H12" s="26"/>
      <c r="I12" s="114"/>
    </row>
    <row r="13" spans="2:10" ht="35.1" customHeight="1" x14ac:dyDescent="0.15">
      <c r="B13" s="74"/>
      <c r="C13" s="36"/>
      <c r="D13" s="130"/>
      <c r="E13" s="102"/>
      <c r="F13" s="31"/>
      <c r="G13" s="30"/>
      <c r="H13" s="26"/>
      <c r="I13" s="92"/>
    </row>
    <row r="14" spans="2:10" ht="35.1" customHeight="1" x14ac:dyDescent="0.15">
      <c r="B14" s="74"/>
      <c r="C14" s="85"/>
      <c r="D14" s="85"/>
      <c r="E14" s="86"/>
      <c r="F14" s="87"/>
      <c r="G14" s="86"/>
      <c r="H14" s="86"/>
      <c r="I14" s="84"/>
    </row>
    <row r="15" spans="2:10" ht="35.1" customHeight="1" x14ac:dyDescent="0.15">
      <c r="B15" s="74"/>
      <c r="C15" s="75" t="s">
        <v>18</v>
      </c>
      <c r="D15" s="83"/>
      <c r="E15" s="72"/>
      <c r="F15" s="73"/>
      <c r="G15" s="72"/>
      <c r="H15" s="72"/>
      <c r="I15" s="84"/>
    </row>
  </sheetData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scale="93" fitToHeight="0" orientation="landscape" r:id="rId1"/>
  <headerFooter alignWithMargins="0">
    <oddHeader>&amp;L（科目別内訳書）&amp;R（伊予農高）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J15"/>
  <sheetViews>
    <sheetView view="pageBreakPreview" zoomScaleNormal="100" zoomScaleSheetLayoutView="100" workbookViewId="0">
      <selection activeCell="D13" sqref="D13"/>
    </sheetView>
  </sheetViews>
  <sheetFormatPr defaultRowHeight="35.1" customHeight="1" x14ac:dyDescent="0.15"/>
  <cols>
    <col min="1" max="1" width="3" style="76" customWidth="1"/>
    <col min="2" max="2" width="7.625" style="76" customWidth="1"/>
    <col min="3" max="3" width="22.625" style="78" customWidth="1"/>
    <col min="4" max="4" width="32.625" style="78" customWidth="1"/>
    <col min="5" max="5" width="11.625" style="78" customWidth="1"/>
    <col min="6" max="6" width="6.625" style="76" customWidth="1"/>
    <col min="7" max="7" width="16.625" style="79" customWidth="1"/>
    <col min="8" max="8" width="18.75" style="79" customWidth="1"/>
    <col min="9" max="9" width="22.625" style="78" customWidth="1"/>
    <col min="10" max="16384" width="9" style="78"/>
  </cols>
  <sheetData>
    <row r="1" spans="2:10" ht="15.75" customHeight="1" x14ac:dyDescent="0.15">
      <c r="B1" s="77" t="s">
        <v>43</v>
      </c>
    </row>
    <row r="2" spans="2:10" ht="35.1" customHeight="1" x14ac:dyDescent="0.15">
      <c r="B2" s="80" t="s">
        <v>12</v>
      </c>
      <c r="C2" s="80" t="s">
        <v>21</v>
      </c>
      <c r="D2" s="80" t="s">
        <v>22</v>
      </c>
      <c r="E2" s="80" t="s">
        <v>7</v>
      </c>
      <c r="F2" s="80" t="s">
        <v>13</v>
      </c>
      <c r="G2" s="81" t="s">
        <v>14</v>
      </c>
      <c r="H2" s="81" t="s">
        <v>15</v>
      </c>
      <c r="I2" s="80" t="s">
        <v>16</v>
      </c>
    </row>
    <row r="3" spans="2:10" ht="35.1" customHeight="1" x14ac:dyDescent="0.15">
      <c r="B3" s="82" t="s">
        <v>50</v>
      </c>
      <c r="C3" s="75"/>
      <c r="D3" s="71"/>
      <c r="E3" s="72"/>
      <c r="F3" s="73"/>
      <c r="G3" s="72"/>
      <c r="H3" s="72"/>
      <c r="I3" s="84"/>
    </row>
    <row r="4" spans="2:10" ht="35.1" customHeight="1" x14ac:dyDescent="0.15">
      <c r="B4" s="74"/>
      <c r="C4" s="75" t="s">
        <v>48</v>
      </c>
      <c r="D4" s="71"/>
      <c r="E4" s="72">
        <v>1</v>
      </c>
      <c r="F4" s="73" t="s">
        <v>17</v>
      </c>
      <c r="G4" s="72"/>
      <c r="H4" s="72"/>
      <c r="I4" s="91"/>
      <c r="J4" s="89"/>
    </row>
    <row r="5" spans="2:10" ht="35.1" customHeight="1" x14ac:dyDescent="0.15">
      <c r="B5" s="74"/>
      <c r="C5" s="85"/>
      <c r="D5" s="85"/>
      <c r="E5" s="86"/>
      <c r="F5" s="87"/>
      <c r="G5" s="86"/>
      <c r="H5" s="86"/>
      <c r="I5" s="90"/>
    </row>
    <row r="6" spans="2:10" ht="35.1" customHeight="1" x14ac:dyDescent="0.15">
      <c r="B6" s="74"/>
      <c r="C6" s="85"/>
      <c r="D6" s="85"/>
      <c r="E6" s="86"/>
      <c r="F6" s="87"/>
      <c r="G6" s="86"/>
      <c r="H6" s="86"/>
      <c r="I6" s="84"/>
    </row>
    <row r="7" spans="2:10" ht="35.1" customHeight="1" x14ac:dyDescent="0.15">
      <c r="B7" s="74"/>
      <c r="C7" s="85"/>
      <c r="D7" s="85"/>
      <c r="E7" s="86"/>
      <c r="F7" s="87"/>
      <c r="G7" s="86"/>
      <c r="H7" s="86"/>
      <c r="I7" s="84"/>
    </row>
    <row r="8" spans="2:10" ht="35.1" customHeight="1" x14ac:dyDescent="0.15">
      <c r="B8" s="74"/>
      <c r="C8" s="85"/>
      <c r="D8" s="85"/>
      <c r="E8" s="86"/>
      <c r="F8" s="87"/>
      <c r="G8" s="86"/>
      <c r="H8" s="86"/>
      <c r="I8" s="84"/>
    </row>
    <row r="9" spans="2:10" ht="35.1" customHeight="1" x14ac:dyDescent="0.15">
      <c r="B9" s="74"/>
      <c r="C9" s="85"/>
      <c r="D9" s="85"/>
      <c r="E9" s="86"/>
      <c r="F9" s="87"/>
      <c r="G9" s="86"/>
      <c r="H9" s="86"/>
      <c r="I9" s="84"/>
    </row>
    <row r="10" spans="2:10" ht="35.1" customHeight="1" x14ac:dyDescent="0.15">
      <c r="B10" s="74"/>
      <c r="C10" s="85"/>
      <c r="D10" s="85"/>
      <c r="E10" s="86"/>
      <c r="F10" s="87"/>
      <c r="G10" s="86"/>
      <c r="H10" s="86"/>
      <c r="I10" s="84"/>
    </row>
    <row r="11" spans="2:10" ht="35.1" customHeight="1" x14ac:dyDescent="0.15">
      <c r="B11" s="74"/>
      <c r="C11" s="85"/>
      <c r="D11" s="85"/>
      <c r="E11" s="86"/>
      <c r="F11" s="87"/>
      <c r="G11" s="86"/>
      <c r="H11" s="86"/>
      <c r="I11" s="84"/>
    </row>
    <row r="12" spans="2:10" ht="35.1" customHeight="1" x14ac:dyDescent="0.15">
      <c r="B12" s="74"/>
      <c r="C12" s="85"/>
      <c r="D12" s="85"/>
      <c r="E12" s="86"/>
      <c r="F12" s="87"/>
      <c r="G12" s="86"/>
      <c r="H12" s="86"/>
      <c r="I12" s="84"/>
    </row>
    <row r="13" spans="2:10" ht="35.1" customHeight="1" x14ac:dyDescent="0.15">
      <c r="B13" s="74"/>
      <c r="C13" s="85"/>
      <c r="D13" s="85"/>
      <c r="E13" s="86"/>
      <c r="F13" s="87"/>
      <c r="G13" s="86"/>
      <c r="H13" s="86"/>
      <c r="I13" s="84"/>
    </row>
    <row r="14" spans="2:10" ht="35.1" customHeight="1" x14ac:dyDescent="0.15">
      <c r="B14" s="74"/>
      <c r="C14" s="85"/>
      <c r="D14" s="85"/>
      <c r="E14" s="86"/>
      <c r="F14" s="87"/>
      <c r="G14" s="86"/>
      <c r="H14" s="86"/>
      <c r="I14" s="84"/>
    </row>
    <row r="15" spans="2:10" ht="35.1" customHeight="1" x14ac:dyDescent="0.15">
      <c r="B15" s="74"/>
      <c r="C15" s="75" t="s">
        <v>18</v>
      </c>
      <c r="D15" s="83"/>
      <c r="E15" s="72"/>
      <c r="F15" s="73"/>
      <c r="G15" s="72"/>
      <c r="H15" s="72"/>
      <c r="I15" s="84"/>
    </row>
  </sheetData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scale="68" orientation="landscape" r:id="rId1"/>
  <headerFooter alignWithMargins="0">
    <oddHeader>&amp;L（科目別内訳書）&amp;R（伊予農高）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5"/>
  <sheetViews>
    <sheetView view="pageBreakPreview" zoomScaleNormal="100" zoomScaleSheetLayoutView="100" workbookViewId="0">
      <selection activeCell="J4" sqref="J4"/>
    </sheetView>
  </sheetViews>
  <sheetFormatPr defaultRowHeight="35.1" customHeight="1" x14ac:dyDescent="0.15"/>
  <cols>
    <col min="1" max="1" width="3" style="76" customWidth="1"/>
    <col min="2" max="2" width="7.625" style="76" customWidth="1"/>
    <col min="3" max="3" width="22.625" style="78" customWidth="1"/>
    <col min="4" max="4" width="32.625" style="78" customWidth="1"/>
    <col min="5" max="5" width="11.625" style="78" customWidth="1"/>
    <col min="6" max="6" width="6.625" style="76" customWidth="1"/>
    <col min="7" max="7" width="16.625" style="79" customWidth="1"/>
    <col min="8" max="8" width="18.75" style="79" customWidth="1"/>
    <col min="9" max="9" width="22.625" style="78" customWidth="1"/>
    <col min="10" max="16384" width="9" style="78"/>
  </cols>
  <sheetData>
    <row r="1" spans="2:10" ht="15.75" customHeight="1" x14ac:dyDescent="0.15">
      <c r="B1" s="77" t="s">
        <v>43</v>
      </c>
    </row>
    <row r="2" spans="2:10" ht="35.1" customHeight="1" x14ac:dyDescent="0.15">
      <c r="B2" s="80" t="s">
        <v>12</v>
      </c>
      <c r="C2" s="80" t="s">
        <v>21</v>
      </c>
      <c r="D2" s="80" t="s">
        <v>22</v>
      </c>
      <c r="E2" s="80" t="s">
        <v>7</v>
      </c>
      <c r="F2" s="80" t="s">
        <v>13</v>
      </c>
      <c r="G2" s="81" t="s">
        <v>14</v>
      </c>
      <c r="H2" s="81" t="s">
        <v>15</v>
      </c>
      <c r="I2" s="80" t="s">
        <v>16</v>
      </c>
    </row>
    <row r="3" spans="2:10" ht="35.1" customHeight="1" x14ac:dyDescent="0.15">
      <c r="B3" s="82" t="s">
        <v>52</v>
      </c>
      <c r="C3" s="75"/>
      <c r="D3" s="71"/>
      <c r="E3" s="72"/>
      <c r="F3" s="73"/>
      <c r="G3" s="72"/>
      <c r="H3" s="72"/>
      <c r="I3" s="84"/>
    </row>
    <row r="4" spans="2:10" ht="35.1" customHeight="1" x14ac:dyDescent="0.15">
      <c r="B4" s="74"/>
      <c r="C4" s="75" t="s">
        <v>53</v>
      </c>
      <c r="D4" s="71"/>
      <c r="E4" s="72">
        <v>1</v>
      </c>
      <c r="F4" s="73" t="s">
        <v>17</v>
      </c>
      <c r="G4" s="72"/>
      <c r="H4" s="72"/>
      <c r="I4" s="88"/>
      <c r="J4" s="89"/>
    </row>
    <row r="5" spans="2:10" ht="35.1" customHeight="1" x14ac:dyDescent="0.15">
      <c r="B5" s="74"/>
      <c r="C5" s="85"/>
      <c r="D5" s="85"/>
      <c r="E5" s="86"/>
      <c r="F5" s="87"/>
      <c r="G5" s="86"/>
      <c r="H5" s="86"/>
      <c r="I5" s="90"/>
    </row>
    <row r="6" spans="2:10" ht="35.1" customHeight="1" x14ac:dyDescent="0.15">
      <c r="B6" s="74"/>
      <c r="C6" s="85"/>
      <c r="D6" s="85"/>
      <c r="E6" s="86"/>
      <c r="F6" s="87"/>
      <c r="G6" s="86"/>
      <c r="H6" s="86"/>
      <c r="I6" s="84"/>
    </row>
    <row r="7" spans="2:10" ht="35.1" customHeight="1" x14ac:dyDescent="0.15">
      <c r="B7" s="74"/>
      <c r="C7" s="85"/>
      <c r="D7" s="85"/>
      <c r="E7" s="86"/>
      <c r="F7" s="87"/>
      <c r="G7" s="86"/>
      <c r="H7" s="86"/>
      <c r="I7" s="84"/>
    </row>
    <row r="8" spans="2:10" ht="35.1" customHeight="1" x14ac:dyDescent="0.15">
      <c r="B8" s="74"/>
      <c r="C8" s="85"/>
      <c r="D8" s="85"/>
      <c r="E8" s="86"/>
      <c r="F8" s="87"/>
      <c r="G8" s="86"/>
      <c r="H8" s="86"/>
      <c r="I8" s="84"/>
    </row>
    <row r="9" spans="2:10" ht="35.1" customHeight="1" x14ac:dyDescent="0.15">
      <c r="B9" s="74"/>
      <c r="C9" s="85"/>
      <c r="D9" s="85"/>
      <c r="E9" s="86"/>
      <c r="F9" s="87"/>
      <c r="G9" s="86"/>
      <c r="H9" s="86"/>
      <c r="I9" s="84"/>
    </row>
    <row r="10" spans="2:10" ht="35.1" customHeight="1" x14ac:dyDescent="0.15">
      <c r="B10" s="74"/>
      <c r="C10" s="85"/>
      <c r="D10" s="85"/>
      <c r="E10" s="86"/>
      <c r="F10" s="87"/>
      <c r="G10" s="86"/>
      <c r="H10" s="86"/>
      <c r="I10" s="84"/>
    </row>
    <row r="11" spans="2:10" ht="35.1" customHeight="1" x14ac:dyDescent="0.15">
      <c r="B11" s="74"/>
      <c r="C11" s="85"/>
      <c r="D11" s="85"/>
      <c r="E11" s="86"/>
      <c r="F11" s="87"/>
      <c r="G11" s="86"/>
      <c r="H11" s="86"/>
      <c r="I11" s="84"/>
    </row>
    <row r="12" spans="2:10" ht="35.1" customHeight="1" x14ac:dyDescent="0.15">
      <c r="B12" s="74"/>
      <c r="C12" s="85"/>
      <c r="D12" s="85"/>
      <c r="E12" s="86"/>
      <c r="F12" s="87"/>
      <c r="G12" s="86"/>
      <c r="H12" s="86"/>
      <c r="I12" s="84"/>
    </row>
    <row r="13" spans="2:10" ht="35.1" customHeight="1" x14ac:dyDescent="0.15">
      <c r="B13" s="74"/>
      <c r="C13" s="85"/>
      <c r="D13" s="85"/>
      <c r="E13" s="86"/>
      <c r="F13" s="87"/>
      <c r="G13" s="86"/>
      <c r="H13" s="86"/>
      <c r="I13" s="84"/>
    </row>
    <row r="14" spans="2:10" ht="35.1" customHeight="1" x14ac:dyDescent="0.15">
      <c r="B14" s="74"/>
      <c r="C14" s="85"/>
      <c r="D14" s="85"/>
      <c r="E14" s="86"/>
      <c r="F14" s="87"/>
      <c r="G14" s="86"/>
      <c r="H14" s="86"/>
      <c r="I14" s="84"/>
    </row>
    <row r="15" spans="2:10" ht="35.1" customHeight="1" x14ac:dyDescent="0.15">
      <c r="B15" s="74"/>
      <c r="C15" s="75" t="s">
        <v>18</v>
      </c>
      <c r="D15" s="83"/>
      <c r="E15" s="72"/>
      <c r="F15" s="73"/>
      <c r="G15" s="72"/>
      <c r="H15" s="72"/>
      <c r="I15" s="84"/>
    </row>
  </sheetData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scale="68" orientation="landscape" r:id="rId1"/>
  <headerFooter alignWithMargins="0">
    <oddHeader>&amp;L（科目別内訳書）&amp;R（伊予農高）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B1:N13"/>
  <sheetViews>
    <sheetView tabSelected="1" view="pageBreakPreview" zoomScaleNormal="100" zoomScaleSheetLayoutView="100" workbookViewId="0">
      <selection activeCell="B5" sqref="B5:B6"/>
    </sheetView>
  </sheetViews>
  <sheetFormatPr defaultRowHeight="27.95" customHeight="1" x14ac:dyDescent="0.15"/>
  <cols>
    <col min="1" max="1" width="3.25" style="13" customWidth="1"/>
    <col min="2" max="2" width="10.75" style="13" customWidth="1"/>
    <col min="3" max="5" width="9.125" style="13" customWidth="1"/>
    <col min="6" max="6" width="10.125" style="13" customWidth="1"/>
    <col min="7" max="7" width="27.625" style="13" customWidth="1"/>
    <col min="8" max="8" width="9.125" style="13" customWidth="1"/>
    <col min="9" max="11" width="9.625" style="13" customWidth="1"/>
    <col min="12" max="12" width="11.875" style="13" customWidth="1"/>
    <col min="13" max="14" width="6.625" style="13" customWidth="1"/>
    <col min="15" max="16384" width="9" style="13"/>
  </cols>
  <sheetData>
    <row r="1" spans="2:14" ht="14.1" customHeight="1" x14ac:dyDescent="0.15"/>
    <row r="2" spans="2:14" ht="14.1" customHeight="1" x14ac:dyDescent="0.1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24" customHeight="1" x14ac:dyDescent="0.15">
      <c r="B3" s="170"/>
      <c r="C3" s="51"/>
      <c r="D3" s="4"/>
      <c r="E3" s="65"/>
      <c r="F3" s="54"/>
      <c r="G3" s="187"/>
      <c r="H3" s="188"/>
      <c r="I3" s="152"/>
      <c r="J3" s="153"/>
      <c r="K3" s="154"/>
      <c r="L3" s="51"/>
      <c r="M3" s="152"/>
      <c r="N3" s="154"/>
    </row>
    <row r="4" spans="2:14" ht="17.25" customHeight="1" x14ac:dyDescent="0.15">
      <c r="B4" s="171"/>
      <c r="C4" s="185"/>
      <c r="D4" s="174"/>
      <c r="E4" s="174"/>
      <c r="F4" s="186"/>
      <c r="G4" s="189"/>
      <c r="H4" s="190"/>
      <c r="I4" s="195"/>
      <c r="J4" s="195"/>
      <c r="K4" s="196"/>
      <c r="L4" s="176"/>
      <c r="M4" s="179"/>
      <c r="N4" s="180"/>
    </row>
    <row r="5" spans="2:14" ht="17.25" customHeight="1" x14ac:dyDescent="0.15">
      <c r="B5" s="172"/>
      <c r="C5" s="175"/>
      <c r="D5" s="175"/>
      <c r="E5" s="175"/>
      <c r="F5" s="181"/>
      <c r="G5" s="191"/>
      <c r="H5" s="192"/>
      <c r="I5" s="197"/>
      <c r="J5" s="197"/>
      <c r="K5" s="198"/>
      <c r="L5" s="177"/>
      <c r="M5" s="181"/>
      <c r="N5" s="182"/>
    </row>
    <row r="6" spans="2:14" ht="24" customHeight="1" x14ac:dyDescent="0.15">
      <c r="B6" s="173"/>
      <c r="C6" s="175"/>
      <c r="D6" s="175"/>
      <c r="E6" s="175"/>
      <c r="F6" s="183"/>
      <c r="G6" s="193"/>
      <c r="H6" s="194"/>
      <c r="I6" s="199"/>
      <c r="J6" s="199"/>
      <c r="K6" s="200"/>
      <c r="L6" s="178"/>
      <c r="M6" s="183"/>
      <c r="N6" s="184"/>
    </row>
    <row r="7" spans="2:14" ht="56.1" customHeight="1" x14ac:dyDescent="0.15">
      <c r="B7" s="167" t="s">
        <v>716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</row>
    <row r="8" spans="2:14" ht="56.1" customHeight="1" x14ac:dyDescent="0.15">
      <c r="B8" s="5"/>
      <c r="C8" s="166" t="s">
        <v>1</v>
      </c>
      <c r="D8" s="166"/>
      <c r="E8" s="45"/>
      <c r="F8" s="159" t="str">
        <f>基本データ!C7</f>
        <v>伊予市下吾川１４３３</v>
      </c>
      <c r="G8" s="159"/>
      <c r="H8" s="160"/>
      <c r="I8" s="160"/>
      <c r="J8" s="160"/>
      <c r="K8" s="160"/>
      <c r="L8" s="160"/>
      <c r="M8" s="160"/>
      <c r="N8" s="6"/>
    </row>
    <row r="9" spans="2:14" ht="56.1" customHeight="1" x14ac:dyDescent="0.15">
      <c r="B9" s="7"/>
      <c r="C9" s="166" t="s">
        <v>2</v>
      </c>
      <c r="D9" s="166"/>
      <c r="E9" s="45"/>
      <c r="F9" s="161" t="str">
        <f>基本データ!C6</f>
        <v>愛媛県立伊予農業高等学校第４教棟内装修繕業務</v>
      </c>
      <c r="G9" s="161"/>
      <c r="H9" s="162"/>
      <c r="I9" s="162"/>
      <c r="J9" s="162"/>
      <c r="K9" s="162"/>
      <c r="L9" s="162"/>
      <c r="M9" s="162"/>
      <c r="N9" s="6"/>
    </row>
    <row r="10" spans="2:14" ht="56.1" customHeight="1" x14ac:dyDescent="0.15">
      <c r="B10" s="8"/>
      <c r="C10" s="166" t="s">
        <v>47</v>
      </c>
      <c r="D10" s="166"/>
      <c r="E10" s="41"/>
      <c r="F10" s="165"/>
      <c r="G10" s="165"/>
      <c r="H10" s="158" t="s">
        <v>3</v>
      </c>
      <c r="I10" s="158"/>
      <c r="J10" s="158"/>
      <c r="K10" s="158"/>
      <c r="L10" s="157"/>
      <c r="M10" s="157"/>
      <c r="N10" s="40" t="s">
        <v>19</v>
      </c>
    </row>
    <row r="11" spans="2:14" ht="56.1" customHeight="1" x14ac:dyDescent="0.1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6"/>
    </row>
    <row r="12" spans="2:14" ht="56.1" customHeight="1" x14ac:dyDescent="0.15">
      <c r="B12" s="11"/>
      <c r="C12" s="109"/>
      <c r="D12" s="12"/>
      <c r="E12" s="12"/>
      <c r="F12" s="12"/>
      <c r="G12" s="12"/>
      <c r="H12" s="163" t="s">
        <v>4</v>
      </c>
      <c r="I12" s="163"/>
      <c r="J12" s="164" t="s">
        <v>715</v>
      </c>
      <c r="K12" s="164"/>
      <c r="L12" s="164"/>
      <c r="M12" s="42" t="str">
        <f>基本データ!H8</f>
        <v>日</v>
      </c>
      <c r="N12" s="43"/>
    </row>
    <row r="13" spans="2:14" ht="56.1" customHeight="1" x14ac:dyDescent="0.2">
      <c r="B13" s="9"/>
      <c r="C13" s="110"/>
      <c r="D13" s="10"/>
      <c r="E13" s="10"/>
      <c r="F13" s="10"/>
      <c r="G13" s="10"/>
      <c r="H13" s="155" t="s">
        <v>63</v>
      </c>
      <c r="I13" s="156"/>
      <c r="J13" s="156"/>
      <c r="K13" s="156"/>
      <c r="L13" s="156"/>
      <c r="M13" s="156"/>
      <c r="N13" s="44"/>
    </row>
  </sheetData>
  <mergeCells count="25">
    <mergeCell ref="C8:D8"/>
    <mergeCell ref="C9:D9"/>
    <mergeCell ref="C10:D10"/>
    <mergeCell ref="B7:N7"/>
    <mergeCell ref="B3:B4"/>
    <mergeCell ref="B5:B6"/>
    <mergeCell ref="D4:D6"/>
    <mergeCell ref="L4:L6"/>
    <mergeCell ref="M4:N6"/>
    <mergeCell ref="M3:N3"/>
    <mergeCell ref="C4:C6"/>
    <mergeCell ref="E4:E6"/>
    <mergeCell ref="F4:F6"/>
    <mergeCell ref="G3:H3"/>
    <mergeCell ref="G4:H6"/>
    <mergeCell ref="I4:K6"/>
    <mergeCell ref="I3:K3"/>
    <mergeCell ref="H13:M13"/>
    <mergeCell ref="L10:M10"/>
    <mergeCell ref="H10:K10"/>
    <mergeCell ref="F8:M8"/>
    <mergeCell ref="F9:M9"/>
    <mergeCell ref="H12:I12"/>
    <mergeCell ref="J12:L12"/>
    <mergeCell ref="F10:G10"/>
  </mergeCells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scale="99" fitToHeight="0" orientation="landscape" r:id="rId1"/>
  <headerFooter alignWithMargins="0">
    <oddHeader>&amp;L（科目別内訳書）&amp;R（伊予農高）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B2:H18"/>
  <sheetViews>
    <sheetView view="pageBreakPreview" zoomScaleNormal="100" zoomScaleSheetLayoutView="100" workbookViewId="0">
      <selection activeCell="E7" sqref="E7"/>
    </sheetView>
  </sheetViews>
  <sheetFormatPr defaultRowHeight="14.25" x14ac:dyDescent="0.15"/>
  <cols>
    <col min="1" max="1" width="4.25" style="13" customWidth="1"/>
    <col min="2" max="2" width="9.125" style="13" customWidth="1"/>
    <col min="3" max="3" width="11.375" style="13" customWidth="1"/>
    <col min="4" max="4" width="16.625" style="13" customWidth="1"/>
    <col min="5" max="5" width="25.625" style="13" customWidth="1"/>
    <col min="6" max="6" width="13.625" style="13" customWidth="1"/>
    <col min="7" max="7" width="28.125" style="13" customWidth="1"/>
    <col min="8" max="8" width="22.625" style="13" customWidth="1"/>
    <col min="9" max="9" width="10.125" style="13" bestFit="1" customWidth="1"/>
    <col min="10" max="16384" width="9" style="13"/>
  </cols>
  <sheetData>
    <row r="2" spans="2:8" ht="18" customHeight="1" x14ac:dyDescent="0.15">
      <c r="B2" s="13" t="s">
        <v>38</v>
      </c>
      <c r="H2" s="14" t="s">
        <v>65</v>
      </c>
    </row>
    <row r="3" spans="2:8" ht="45.75" customHeight="1" x14ac:dyDescent="0.15">
      <c r="B3" s="211" t="s">
        <v>5</v>
      </c>
      <c r="C3" s="212"/>
      <c r="D3" s="215" t="str">
        <f>基本データ!C9</f>
        <v xml:space="preserve">第４教棟の内装修繕業務
</v>
      </c>
      <c r="E3" s="215"/>
      <c r="F3" s="215"/>
      <c r="G3" s="215"/>
      <c r="H3" s="216"/>
    </row>
    <row r="4" spans="2:8" ht="18" customHeight="1" x14ac:dyDescent="0.15">
      <c r="B4" s="207" t="s">
        <v>35</v>
      </c>
      <c r="C4" s="208"/>
      <c r="D4" s="209"/>
      <c r="E4" s="15" t="s">
        <v>6</v>
      </c>
      <c r="F4" s="17" t="s">
        <v>7</v>
      </c>
      <c r="G4" s="18" t="s">
        <v>8</v>
      </c>
      <c r="H4" s="16" t="s">
        <v>9</v>
      </c>
    </row>
    <row r="5" spans="2:8" ht="32.25" customHeight="1" x14ac:dyDescent="0.15">
      <c r="B5" s="204" t="s">
        <v>36</v>
      </c>
      <c r="C5" s="205"/>
      <c r="D5" s="206"/>
      <c r="E5" s="19"/>
      <c r="F5" s="20" t="s">
        <v>11</v>
      </c>
      <c r="G5" s="38"/>
      <c r="H5" s="108"/>
    </row>
    <row r="6" spans="2:8" ht="32.25" customHeight="1" x14ac:dyDescent="0.15">
      <c r="B6" s="67" t="s">
        <v>51</v>
      </c>
      <c r="C6" s="213" t="s">
        <v>81</v>
      </c>
      <c r="D6" s="214"/>
      <c r="E6" s="19"/>
      <c r="F6" s="20" t="s">
        <v>11</v>
      </c>
      <c r="G6" s="38"/>
      <c r="H6" s="133"/>
    </row>
    <row r="7" spans="2:8" ht="32.25" customHeight="1" x14ac:dyDescent="0.15">
      <c r="B7" s="67" t="s">
        <v>69</v>
      </c>
      <c r="C7" s="213" t="s">
        <v>71</v>
      </c>
      <c r="D7" s="214"/>
      <c r="E7" s="19"/>
      <c r="F7" s="20" t="s">
        <v>11</v>
      </c>
      <c r="G7" s="38"/>
      <c r="H7" s="6"/>
    </row>
    <row r="8" spans="2:8" ht="32.25" customHeight="1" x14ac:dyDescent="0.15">
      <c r="B8" s="67" t="s">
        <v>70</v>
      </c>
      <c r="C8" s="217" t="s">
        <v>80</v>
      </c>
      <c r="D8" s="218"/>
      <c r="E8" s="19"/>
      <c r="F8" s="20" t="s">
        <v>11</v>
      </c>
      <c r="G8" s="38"/>
      <c r="H8" s="6"/>
    </row>
    <row r="9" spans="2:8" ht="32.25" customHeight="1" x14ac:dyDescent="0.15">
      <c r="B9" s="67" t="s">
        <v>469</v>
      </c>
      <c r="C9" s="217" t="s">
        <v>343</v>
      </c>
      <c r="D9" s="218"/>
      <c r="E9" s="19"/>
      <c r="F9" s="20" t="s">
        <v>11</v>
      </c>
      <c r="G9" s="38"/>
      <c r="H9" s="6"/>
    </row>
    <row r="10" spans="2:8" ht="32.25" customHeight="1" x14ac:dyDescent="0.15">
      <c r="B10" s="204" t="s">
        <v>37</v>
      </c>
      <c r="C10" s="205"/>
      <c r="D10" s="206"/>
      <c r="E10" s="19"/>
      <c r="F10" s="20" t="s">
        <v>11</v>
      </c>
      <c r="G10" s="38"/>
      <c r="H10" s="6"/>
    </row>
    <row r="11" spans="2:8" ht="32.25" customHeight="1" x14ac:dyDescent="0.15">
      <c r="B11" s="67" t="s">
        <v>32</v>
      </c>
      <c r="C11" s="213" t="s">
        <v>41</v>
      </c>
      <c r="D11" s="214"/>
      <c r="E11" s="19"/>
      <c r="F11" s="20" t="s">
        <v>11</v>
      </c>
      <c r="G11" s="38"/>
      <c r="H11" s="6"/>
    </row>
    <row r="12" spans="2:8" ht="32.25" customHeight="1" x14ac:dyDescent="0.15">
      <c r="B12" s="67" t="s">
        <v>33</v>
      </c>
      <c r="C12" s="213" t="s">
        <v>42</v>
      </c>
      <c r="D12" s="214"/>
      <c r="E12" s="19"/>
      <c r="F12" s="20" t="s">
        <v>11</v>
      </c>
      <c r="G12" s="38"/>
      <c r="H12" s="6"/>
    </row>
    <row r="13" spans="2:8" ht="32.25" customHeight="1" x14ac:dyDescent="0.15">
      <c r="B13" s="67" t="s">
        <v>34</v>
      </c>
      <c r="C13" s="213" t="s">
        <v>44</v>
      </c>
      <c r="D13" s="214"/>
      <c r="E13" s="19"/>
      <c r="F13" s="20" t="s">
        <v>11</v>
      </c>
      <c r="G13" s="38"/>
      <c r="H13" s="68"/>
    </row>
    <row r="14" spans="2:8" ht="32.25" customHeight="1" x14ac:dyDescent="0.15">
      <c r="B14" s="201" t="s">
        <v>45</v>
      </c>
      <c r="C14" s="202"/>
      <c r="D14" s="203"/>
      <c r="E14" s="19"/>
      <c r="F14" s="20"/>
      <c r="G14" s="39"/>
      <c r="H14" s="6"/>
    </row>
    <row r="15" spans="2:8" ht="32.25" customHeight="1" x14ac:dyDescent="0.15">
      <c r="B15" s="210" t="s">
        <v>40</v>
      </c>
      <c r="C15" s="202"/>
      <c r="D15" s="203"/>
      <c r="E15" s="111" t="s">
        <v>68</v>
      </c>
      <c r="F15" s="20" t="s">
        <v>11</v>
      </c>
      <c r="G15" s="39"/>
      <c r="H15" s="107"/>
    </row>
    <row r="16" spans="2:8" ht="32.25" customHeight="1" x14ac:dyDescent="0.15">
      <c r="B16" s="201" t="s">
        <v>46</v>
      </c>
      <c r="C16" s="202"/>
      <c r="D16" s="203"/>
      <c r="E16" s="19"/>
      <c r="F16" s="20"/>
      <c r="G16" s="39"/>
      <c r="H16" s="6"/>
    </row>
    <row r="17" spans="2:8" ht="32.25" customHeight="1" x14ac:dyDescent="0.15">
      <c r="B17" s="9"/>
      <c r="C17" s="10"/>
      <c r="D17" s="6"/>
      <c r="E17" s="9"/>
      <c r="F17" s="21"/>
      <c r="G17" s="6"/>
      <c r="H17" s="6"/>
    </row>
    <row r="18" spans="2:8" ht="21.75" customHeight="1" x14ac:dyDescent="0.15">
      <c r="B18" s="97" t="s">
        <v>20</v>
      </c>
    </row>
  </sheetData>
  <mergeCells count="15">
    <mergeCell ref="B3:C3"/>
    <mergeCell ref="C11:D11"/>
    <mergeCell ref="C12:D12"/>
    <mergeCell ref="C13:D13"/>
    <mergeCell ref="D3:H3"/>
    <mergeCell ref="C6:D6"/>
    <mergeCell ref="C7:D7"/>
    <mergeCell ref="C8:D8"/>
    <mergeCell ref="C9:D9"/>
    <mergeCell ref="B16:D16"/>
    <mergeCell ref="B10:D10"/>
    <mergeCell ref="B5:D5"/>
    <mergeCell ref="B4:D4"/>
    <mergeCell ref="B14:D14"/>
    <mergeCell ref="B15:D15"/>
  </mergeCells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fitToHeight="0" orientation="landscape" r:id="rId1"/>
  <headerFooter alignWithMargins="0">
    <oddHeader>&amp;L（科目別内訳書）&amp;R（伊予農高）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8"/>
  <sheetViews>
    <sheetView view="pageBreakPreview" topLeftCell="A7" zoomScaleNormal="100" zoomScaleSheetLayoutView="100" workbookViewId="0">
      <selection activeCell="D6" sqref="D6"/>
    </sheetView>
  </sheetViews>
  <sheetFormatPr defaultRowHeight="35.1" customHeight="1" x14ac:dyDescent="0.15"/>
  <cols>
    <col min="1" max="1" width="3" style="76" customWidth="1"/>
    <col min="2" max="2" width="7.625" style="76" customWidth="1"/>
    <col min="3" max="3" width="22.625" style="78" customWidth="1"/>
    <col min="4" max="4" width="32.625" style="78" customWidth="1"/>
    <col min="5" max="5" width="11.625" style="78" customWidth="1"/>
    <col min="6" max="6" width="6.625" style="76" customWidth="1"/>
    <col min="7" max="7" width="16.625" style="79" customWidth="1"/>
    <col min="8" max="8" width="18.75" style="79" customWidth="1"/>
    <col min="9" max="9" width="22.625" style="78" customWidth="1"/>
    <col min="10" max="16384" width="9" style="78"/>
  </cols>
  <sheetData>
    <row r="1" spans="2:9" ht="15.95" customHeight="1" x14ac:dyDescent="0.15">
      <c r="B1" s="77" t="s">
        <v>39</v>
      </c>
    </row>
    <row r="2" spans="2:9" ht="35.1" customHeight="1" x14ac:dyDescent="0.15">
      <c r="B2" s="80" t="s">
        <v>12</v>
      </c>
      <c r="C2" s="80" t="s">
        <v>21</v>
      </c>
      <c r="D2" s="80" t="s">
        <v>22</v>
      </c>
      <c r="E2" s="80" t="s">
        <v>7</v>
      </c>
      <c r="F2" s="80" t="s">
        <v>13</v>
      </c>
      <c r="G2" s="81" t="s">
        <v>14</v>
      </c>
      <c r="H2" s="81" t="s">
        <v>15</v>
      </c>
      <c r="I2" s="80" t="s">
        <v>16</v>
      </c>
    </row>
    <row r="3" spans="2:9" ht="35.1" customHeight="1" x14ac:dyDescent="0.15">
      <c r="B3" s="82" t="str">
        <f>種目別内訳!B6&amp;種目別内訳!C6</f>
        <v>Ａ建築主体工事</v>
      </c>
      <c r="C3" s="75"/>
      <c r="D3" s="75" t="s">
        <v>657</v>
      </c>
      <c r="E3" s="72"/>
      <c r="F3" s="73"/>
      <c r="G3" s="72"/>
      <c r="H3" s="72"/>
      <c r="I3" s="84"/>
    </row>
    <row r="4" spans="2:9" ht="35.1" customHeight="1" x14ac:dyDescent="0.15">
      <c r="B4" s="69">
        <f>細目別内訳Ａ!B3</f>
        <v>1</v>
      </c>
      <c r="C4" s="72" t="str">
        <f>細目別内訳Ａ!C3</f>
        <v>直接仮設工事</v>
      </c>
      <c r="D4" s="71"/>
      <c r="E4" s="72">
        <v>1</v>
      </c>
      <c r="F4" s="73" t="s">
        <v>17</v>
      </c>
      <c r="G4" s="72"/>
      <c r="H4" s="72"/>
      <c r="I4" s="84"/>
    </row>
    <row r="5" spans="2:9" ht="35.1" customHeight="1" x14ac:dyDescent="0.15">
      <c r="B5" s="69">
        <f>細目別内訳Ａ!B16</f>
        <v>2</v>
      </c>
      <c r="C5" s="70" t="str">
        <f>細目別内訳Ａ!C16</f>
        <v>防水改修工事</v>
      </c>
      <c r="D5" s="71"/>
      <c r="E5" s="72">
        <v>1</v>
      </c>
      <c r="F5" s="73" t="s">
        <v>17</v>
      </c>
      <c r="G5" s="72"/>
      <c r="H5" s="72"/>
      <c r="I5" s="84"/>
    </row>
    <row r="6" spans="2:9" ht="35.1" customHeight="1" x14ac:dyDescent="0.15">
      <c r="B6" s="69">
        <f>細目別内訳Ａ!B29</f>
        <v>3</v>
      </c>
      <c r="C6" s="70" t="str">
        <f>細目別内訳Ａ!C29</f>
        <v>床改修工事</v>
      </c>
      <c r="D6" s="71"/>
      <c r="E6" s="72">
        <v>1</v>
      </c>
      <c r="F6" s="73" t="s">
        <v>17</v>
      </c>
      <c r="G6" s="72"/>
      <c r="H6" s="72"/>
      <c r="I6" s="84"/>
    </row>
    <row r="7" spans="2:9" ht="35.1" customHeight="1" x14ac:dyDescent="0.15">
      <c r="B7" s="69">
        <f>細目別内訳Ａ!B42</f>
        <v>4</v>
      </c>
      <c r="C7" s="70" t="str">
        <f>細目別内訳Ａ!C42</f>
        <v>木工事</v>
      </c>
      <c r="D7" s="71"/>
      <c r="E7" s="72">
        <v>1</v>
      </c>
      <c r="F7" s="73" t="s">
        <v>17</v>
      </c>
      <c r="G7" s="72"/>
      <c r="H7" s="72"/>
      <c r="I7" s="84"/>
    </row>
    <row r="8" spans="2:9" ht="35.1" customHeight="1" x14ac:dyDescent="0.15">
      <c r="B8" s="69">
        <f>細目別内訳Ａ!B55</f>
        <v>5</v>
      </c>
      <c r="C8" s="70" t="str">
        <f>細目別内訳Ａ!C55</f>
        <v>金属工事</v>
      </c>
      <c r="D8" s="71"/>
      <c r="E8" s="72">
        <v>1</v>
      </c>
      <c r="F8" s="73" t="s">
        <v>17</v>
      </c>
      <c r="G8" s="72"/>
      <c r="H8" s="72"/>
      <c r="I8" s="84"/>
    </row>
    <row r="9" spans="2:9" ht="35.1" customHeight="1" x14ac:dyDescent="0.15">
      <c r="B9" s="69">
        <f>細目別内訳Ａ!B68</f>
        <v>6</v>
      </c>
      <c r="C9" s="70" t="str">
        <f>細目別内訳Ａ!C68</f>
        <v>左官工事</v>
      </c>
      <c r="D9" s="71"/>
      <c r="E9" s="72">
        <v>1</v>
      </c>
      <c r="F9" s="73" t="s">
        <v>17</v>
      </c>
      <c r="G9" s="72"/>
      <c r="H9" s="72"/>
      <c r="I9" s="84"/>
    </row>
    <row r="10" spans="2:9" ht="35.1" customHeight="1" x14ac:dyDescent="0.15">
      <c r="B10" s="69">
        <f>細目別内訳Ａ!B81</f>
        <v>7</v>
      </c>
      <c r="C10" s="70" t="str">
        <f>細目別内訳Ａ!C81</f>
        <v>建具工事</v>
      </c>
      <c r="D10" s="71"/>
      <c r="E10" s="72">
        <v>1</v>
      </c>
      <c r="F10" s="73" t="s">
        <v>17</v>
      </c>
      <c r="G10" s="72"/>
      <c r="H10" s="72"/>
      <c r="I10" s="84"/>
    </row>
    <row r="11" spans="2:9" ht="35.1" customHeight="1" x14ac:dyDescent="0.15">
      <c r="B11" s="69">
        <f>細目別内訳Ａ!B172</f>
        <v>8</v>
      </c>
      <c r="C11" s="70" t="str">
        <f>細目別内訳Ａ!C172</f>
        <v>塗装工事</v>
      </c>
      <c r="D11" s="71"/>
      <c r="E11" s="72">
        <v>1</v>
      </c>
      <c r="F11" s="73" t="s">
        <v>17</v>
      </c>
      <c r="G11" s="72"/>
      <c r="H11" s="72"/>
      <c r="I11" s="84"/>
    </row>
    <row r="12" spans="2:9" ht="35.1" customHeight="1" x14ac:dyDescent="0.15">
      <c r="B12" s="69">
        <f>細目別内訳Ａ!B185</f>
        <v>9</v>
      </c>
      <c r="C12" s="70" t="str">
        <f>細目別内訳Ａ!C185</f>
        <v>内装改修工事</v>
      </c>
      <c r="D12" s="71"/>
      <c r="E12" s="72">
        <v>1</v>
      </c>
      <c r="F12" s="73" t="s">
        <v>17</v>
      </c>
      <c r="G12" s="72"/>
      <c r="H12" s="72"/>
      <c r="I12" s="84"/>
    </row>
    <row r="13" spans="2:9" ht="35.1" customHeight="1" x14ac:dyDescent="0.15">
      <c r="B13" s="69">
        <f>細目別内訳Ａ!B211</f>
        <v>10</v>
      </c>
      <c r="C13" s="70" t="str">
        <f>細目別内訳Ａ!C211</f>
        <v>仕上ﾕﾆｯﾄ工事</v>
      </c>
      <c r="D13" s="71"/>
      <c r="E13" s="72">
        <v>1</v>
      </c>
      <c r="F13" s="73" t="s">
        <v>17</v>
      </c>
      <c r="G13" s="72"/>
      <c r="H13" s="72"/>
      <c r="I13" s="84"/>
    </row>
    <row r="14" spans="2:9" ht="34.5" customHeight="1" x14ac:dyDescent="0.15">
      <c r="B14" s="69">
        <f>細目別内訳Ａ!B302</f>
        <v>11</v>
      </c>
      <c r="C14" s="70" t="str">
        <f>細目別内訳Ａ!C302</f>
        <v>環境配慮工事</v>
      </c>
      <c r="D14" s="71"/>
      <c r="E14" s="72">
        <v>1</v>
      </c>
      <c r="F14" s="73" t="s">
        <v>17</v>
      </c>
      <c r="G14" s="72"/>
      <c r="H14" s="72"/>
      <c r="I14" s="84"/>
    </row>
    <row r="15" spans="2:9" ht="35.1" customHeight="1" x14ac:dyDescent="0.15">
      <c r="B15" s="69">
        <f>細目別内訳Ａ!B315</f>
        <v>12</v>
      </c>
      <c r="C15" s="70" t="str">
        <f>細目別内訳Ａ!C315</f>
        <v>発生材運搬費</v>
      </c>
      <c r="D15" s="71"/>
      <c r="E15" s="72">
        <v>1</v>
      </c>
      <c r="F15" s="73" t="s">
        <v>17</v>
      </c>
      <c r="G15" s="72"/>
      <c r="H15" s="72"/>
      <c r="I15" s="84"/>
    </row>
    <row r="16" spans="2:9" ht="35.1" customHeight="1" x14ac:dyDescent="0.15">
      <c r="B16" s="69">
        <f>細目別内訳Ａ!B328</f>
        <v>13</v>
      </c>
      <c r="C16" s="70" t="str">
        <f>細目別内訳Ａ!C328</f>
        <v>発生材処分費</v>
      </c>
      <c r="D16" s="71"/>
      <c r="E16" s="72">
        <v>1</v>
      </c>
      <c r="F16" s="73" t="s">
        <v>17</v>
      </c>
      <c r="G16" s="72"/>
      <c r="H16" s="136"/>
      <c r="I16" s="84"/>
    </row>
    <row r="17" spans="2:9" ht="35.1" customHeight="1" x14ac:dyDescent="0.15">
      <c r="B17" s="69"/>
      <c r="C17" s="70"/>
      <c r="D17" s="71"/>
      <c r="E17" s="72"/>
      <c r="F17" s="73"/>
      <c r="G17" s="72"/>
      <c r="H17" s="72"/>
      <c r="I17" s="84"/>
    </row>
    <row r="18" spans="2:9" ht="35.1" customHeight="1" x14ac:dyDescent="0.15">
      <c r="B18" s="69"/>
      <c r="C18" s="70"/>
      <c r="D18" s="71"/>
      <c r="E18" s="72"/>
      <c r="F18" s="73"/>
      <c r="G18" s="72"/>
      <c r="H18" s="72"/>
      <c r="I18" s="84"/>
    </row>
    <row r="19" spans="2:9" ht="35.1" customHeight="1" x14ac:dyDescent="0.15">
      <c r="B19" s="69"/>
      <c r="C19" s="70"/>
      <c r="D19" s="71"/>
      <c r="E19" s="72"/>
      <c r="F19" s="73"/>
      <c r="G19" s="72"/>
      <c r="H19" s="72"/>
      <c r="I19" s="84"/>
    </row>
    <row r="20" spans="2:9" ht="35.1" customHeight="1" x14ac:dyDescent="0.15">
      <c r="B20" s="69"/>
      <c r="C20" s="70"/>
      <c r="D20" s="71"/>
      <c r="E20" s="72"/>
      <c r="F20" s="73"/>
      <c r="G20" s="72"/>
      <c r="H20" s="72"/>
      <c r="I20" s="84"/>
    </row>
    <row r="21" spans="2:9" ht="35.1" customHeight="1" x14ac:dyDescent="0.15">
      <c r="B21" s="69"/>
      <c r="C21" s="70"/>
      <c r="D21" s="71"/>
      <c r="E21" s="72"/>
      <c r="F21" s="73"/>
      <c r="G21" s="72"/>
      <c r="H21" s="72"/>
      <c r="I21" s="84"/>
    </row>
    <row r="22" spans="2:9" ht="35.1" customHeight="1" x14ac:dyDescent="0.15">
      <c r="B22" s="69"/>
      <c r="C22" s="70"/>
      <c r="D22" s="71"/>
      <c r="E22" s="72"/>
      <c r="F22" s="73"/>
      <c r="G22" s="72"/>
      <c r="H22" s="72"/>
      <c r="I22" s="84"/>
    </row>
    <row r="23" spans="2:9" ht="35.1" customHeight="1" x14ac:dyDescent="0.15">
      <c r="B23" s="69"/>
      <c r="C23" s="70"/>
      <c r="D23" s="71"/>
      <c r="E23" s="72"/>
      <c r="F23" s="73"/>
      <c r="G23" s="72"/>
      <c r="H23" s="72"/>
      <c r="I23" s="84"/>
    </row>
    <row r="24" spans="2:9" ht="35.1" customHeight="1" x14ac:dyDescent="0.15">
      <c r="B24" s="69"/>
      <c r="C24" s="70"/>
      <c r="D24" s="71"/>
      <c r="E24" s="72"/>
      <c r="F24" s="73"/>
      <c r="G24" s="72"/>
      <c r="H24" s="72"/>
      <c r="I24" s="84"/>
    </row>
    <row r="25" spans="2:9" ht="35.1" customHeight="1" x14ac:dyDescent="0.15">
      <c r="B25" s="69"/>
      <c r="C25" s="70"/>
      <c r="D25" s="71"/>
      <c r="E25" s="72"/>
      <c r="F25" s="73"/>
      <c r="G25" s="72"/>
      <c r="H25" s="72"/>
      <c r="I25" s="84"/>
    </row>
    <row r="26" spans="2:9" ht="35.1" customHeight="1" x14ac:dyDescent="0.15">
      <c r="B26" s="69"/>
      <c r="C26" s="70"/>
      <c r="D26" s="71"/>
      <c r="E26" s="72"/>
      <c r="F26" s="73"/>
      <c r="G26" s="72"/>
      <c r="H26" s="72"/>
      <c r="I26" s="84"/>
    </row>
    <row r="27" spans="2:9" ht="35.1" customHeight="1" x14ac:dyDescent="0.15">
      <c r="B27" s="69"/>
      <c r="C27" s="70"/>
      <c r="D27" s="71"/>
      <c r="E27" s="72"/>
      <c r="F27" s="73"/>
      <c r="G27" s="72"/>
      <c r="H27" s="72"/>
      <c r="I27" s="84"/>
    </row>
    <row r="28" spans="2:9" ht="34.5" customHeight="1" x14ac:dyDescent="0.15">
      <c r="B28" s="74"/>
      <c r="C28" s="75" t="s">
        <v>18</v>
      </c>
      <c r="D28" s="71"/>
      <c r="E28" s="72"/>
      <c r="F28" s="73"/>
      <c r="G28" s="72"/>
      <c r="H28" s="72"/>
      <c r="I28" s="84"/>
    </row>
  </sheetData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scale="99" fitToHeight="2" orientation="landscape" r:id="rId1"/>
  <headerFooter alignWithMargins="0">
    <oddHeader>&amp;L（科目別内訳書）&amp;R（伊予農高）</oddHeader>
  </headerFooter>
  <rowBreaks count="1" manualBreakCount="1">
    <brk id="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53"/>
  <sheetViews>
    <sheetView view="pageBreakPreview" topLeftCell="A342" zoomScaleNormal="100" zoomScaleSheetLayoutView="100" workbookViewId="0">
      <selection activeCell="D268" sqref="D268"/>
    </sheetView>
  </sheetViews>
  <sheetFormatPr defaultRowHeight="35.1" customHeight="1" x14ac:dyDescent="0.15"/>
  <cols>
    <col min="1" max="1" width="3" style="1" customWidth="1"/>
    <col min="2" max="2" width="7.625" style="1" customWidth="1"/>
    <col min="3" max="3" width="22.625" style="24" customWidth="1"/>
    <col min="4" max="4" width="32.625" style="24" customWidth="1"/>
    <col min="5" max="5" width="11.625" style="24" customWidth="1"/>
    <col min="6" max="6" width="6.625" style="1" customWidth="1"/>
    <col min="7" max="7" width="16.625" style="28" customWidth="1"/>
    <col min="8" max="8" width="18.75" style="28" customWidth="1"/>
    <col min="9" max="9" width="22.625" style="24" customWidth="1"/>
    <col min="10" max="10" width="9.5" style="24" bestFit="1" customWidth="1"/>
    <col min="11" max="16384" width="9" style="24"/>
  </cols>
  <sheetData>
    <row r="1" spans="2:9" ht="15.95" customHeight="1" x14ac:dyDescent="0.15">
      <c r="B1" s="66" t="s">
        <v>43</v>
      </c>
    </row>
    <row r="2" spans="2:9" ht="35.1" customHeight="1" x14ac:dyDescent="0.15">
      <c r="B2" s="22" t="s">
        <v>12</v>
      </c>
      <c r="C2" s="22" t="s">
        <v>21</v>
      </c>
      <c r="D2" s="22" t="s">
        <v>22</v>
      </c>
      <c r="E2" s="22" t="s">
        <v>7</v>
      </c>
      <c r="F2" s="22" t="s">
        <v>13</v>
      </c>
      <c r="G2" s="23" t="s">
        <v>14</v>
      </c>
      <c r="H2" s="23" t="s">
        <v>15</v>
      </c>
      <c r="I2" s="22" t="s">
        <v>16</v>
      </c>
    </row>
    <row r="3" spans="2:9" ht="35.1" customHeight="1" x14ac:dyDescent="0.15">
      <c r="B3" s="32">
        <v>1</v>
      </c>
      <c r="C3" s="36" t="s">
        <v>82</v>
      </c>
      <c r="D3" s="29"/>
      <c r="E3" s="98"/>
      <c r="F3" s="31"/>
      <c r="G3" s="30"/>
      <c r="H3" s="26"/>
      <c r="I3" s="99"/>
    </row>
    <row r="4" spans="2:9" ht="35.1" customHeight="1" x14ac:dyDescent="0.15">
      <c r="B4" s="32"/>
      <c r="C4" s="36" t="s">
        <v>83</v>
      </c>
      <c r="D4" s="33" t="s">
        <v>474</v>
      </c>
      <c r="E4" s="138">
        <v>1340</v>
      </c>
      <c r="F4" s="31" t="s">
        <v>91</v>
      </c>
      <c r="G4" s="30"/>
      <c r="H4" s="26"/>
      <c r="I4" s="92"/>
    </row>
    <row r="5" spans="2:9" ht="35.1" customHeight="1" x14ac:dyDescent="0.15">
      <c r="B5" s="32"/>
      <c r="C5" s="99" t="s">
        <v>84</v>
      </c>
      <c r="D5" s="33" t="s">
        <v>474</v>
      </c>
      <c r="E5" s="138">
        <v>1340</v>
      </c>
      <c r="F5" s="31" t="s">
        <v>91</v>
      </c>
      <c r="G5" s="30"/>
      <c r="H5" s="26"/>
      <c r="I5" s="92"/>
    </row>
    <row r="6" spans="2:9" ht="35.1" customHeight="1" x14ac:dyDescent="0.15">
      <c r="B6" s="32"/>
      <c r="C6" s="36" t="s">
        <v>85</v>
      </c>
      <c r="D6" s="33" t="s">
        <v>89</v>
      </c>
      <c r="E6" s="138">
        <v>1340</v>
      </c>
      <c r="F6" s="31" t="s">
        <v>91</v>
      </c>
      <c r="G6" s="30"/>
      <c r="H6" s="26"/>
      <c r="I6" s="92"/>
    </row>
    <row r="7" spans="2:9" ht="35.1" customHeight="1" x14ac:dyDescent="0.15">
      <c r="B7" s="32"/>
      <c r="C7" s="36" t="s">
        <v>86</v>
      </c>
      <c r="D7" s="106" t="s">
        <v>476</v>
      </c>
      <c r="E7" s="138">
        <v>685</v>
      </c>
      <c r="F7" s="31" t="s">
        <v>91</v>
      </c>
      <c r="G7" s="30"/>
      <c r="H7" s="26"/>
      <c r="I7" s="92"/>
    </row>
    <row r="8" spans="2:9" ht="35.1" customHeight="1" x14ac:dyDescent="0.15">
      <c r="B8" s="32"/>
      <c r="C8" s="36" t="s">
        <v>87</v>
      </c>
      <c r="D8" s="33" t="s">
        <v>90</v>
      </c>
      <c r="E8" s="138">
        <v>1340</v>
      </c>
      <c r="F8" s="31" t="s">
        <v>92</v>
      </c>
      <c r="G8" s="30"/>
      <c r="H8" s="26"/>
      <c r="I8" s="92"/>
    </row>
    <row r="9" spans="2:9" ht="35.1" customHeight="1" x14ac:dyDescent="0.15">
      <c r="B9" s="32"/>
      <c r="C9" s="33" t="s">
        <v>88</v>
      </c>
      <c r="D9" s="33" t="s">
        <v>475</v>
      </c>
      <c r="E9" s="138">
        <v>685</v>
      </c>
      <c r="F9" s="31" t="s">
        <v>92</v>
      </c>
      <c r="G9" s="30"/>
      <c r="H9" s="26"/>
      <c r="I9" s="92"/>
    </row>
    <row r="10" spans="2:9" ht="35.1" customHeight="1" x14ac:dyDescent="0.15">
      <c r="B10" s="32"/>
      <c r="C10" s="106" t="s">
        <v>346</v>
      </c>
      <c r="D10" s="29"/>
      <c r="E10" s="138">
        <v>201</v>
      </c>
      <c r="F10" s="31" t="s">
        <v>477</v>
      </c>
      <c r="G10" s="30"/>
      <c r="H10" s="26"/>
      <c r="I10" s="92"/>
    </row>
    <row r="11" spans="2:9" ht="35.1" customHeight="1" x14ac:dyDescent="0.15">
      <c r="B11" s="32"/>
      <c r="C11" s="106"/>
      <c r="D11" s="29"/>
      <c r="E11" s="98"/>
      <c r="F11" s="31"/>
      <c r="G11" s="30"/>
      <c r="H11" s="26"/>
      <c r="I11" s="92"/>
    </row>
    <row r="12" spans="2:9" ht="35.1" customHeight="1" x14ac:dyDescent="0.15">
      <c r="B12" s="32"/>
      <c r="C12" s="106"/>
      <c r="D12" s="29"/>
      <c r="E12" s="98"/>
      <c r="F12" s="31"/>
      <c r="G12" s="30"/>
      <c r="H12" s="26"/>
      <c r="I12" s="92"/>
    </row>
    <row r="13" spans="2:9" ht="35.1" customHeight="1" x14ac:dyDescent="0.15">
      <c r="B13" s="32"/>
      <c r="C13" s="33"/>
      <c r="D13" s="29"/>
      <c r="E13" s="102"/>
      <c r="F13" s="31"/>
      <c r="G13" s="30"/>
      <c r="H13" s="26"/>
      <c r="I13" s="92"/>
    </row>
    <row r="14" spans="2:9" ht="35.1" customHeight="1" x14ac:dyDescent="0.15">
      <c r="B14" s="31"/>
      <c r="C14" s="25"/>
      <c r="D14" s="29"/>
      <c r="E14" s="103"/>
      <c r="F14" s="31"/>
      <c r="G14" s="30"/>
      <c r="H14" s="26"/>
      <c r="I14" s="92"/>
    </row>
    <row r="15" spans="2:9" ht="35.1" customHeight="1" x14ac:dyDescent="0.15">
      <c r="B15" s="27"/>
      <c r="C15" s="25" t="s">
        <v>77</v>
      </c>
      <c r="D15" s="29"/>
      <c r="E15" s="98"/>
      <c r="F15" s="31"/>
      <c r="G15" s="30"/>
      <c r="H15" s="26"/>
      <c r="I15" s="92"/>
    </row>
    <row r="16" spans="2:9" ht="35.1" customHeight="1" x14ac:dyDescent="0.15">
      <c r="B16" s="32">
        <v>2</v>
      </c>
      <c r="C16" s="33" t="s">
        <v>94</v>
      </c>
      <c r="D16" s="33"/>
      <c r="E16" s="98"/>
      <c r="F16" s="31"/>
      <c r="G16" s="30"/>
      <c r="H16" s="26"/>
      <c r="I16" s="92"/>
    </row>
    <row r="17" spans="2:11" ht="35.1" customHeight="1" x14ac:dyDescent="0.15">
      <c r="B17" s="32"/>
      <c r="C17" s="33" t="s">
        <v>98</v>
      </c>
      <c r="D17" s="33"/>
      <c r="E17" s="98"/>
      <c r="F17" s="31"/>
      <c r="G17" s="30"/>
      <c r="H17" s="26"/>
      <c r="I17" s="92"/>
    </row>
    <row r="18" spans="2:11" ht="35.1" customHeight="1" x14ac:dyDescent="0.15">
      <c r="B18" s="32"/>
      <c r="C18" s="106" t="s">
        <v>99</v>
      </c>
      <c r="D18" s="33"/>
      <c r="E18" s="102"/>
      <c r="F18" s="31"/>
      <c r="G18" s="30"/>
      <c r="H18" s="26"/>
      <c r="I18" s="92"/>
    </row>
    <row r="19" spans="2:11" ht="35.1" customHeight="1" x14ac:dyDescent="0.15">
      <c r="B19" s="32"/>
      <c r="C19" s="106" t="s">
        <v>478</v>
      </c>
      <c r="D19" s="33" t="s">
        <v>95</v>
      </c>
      <c r="E19" s="118">
        <v>1</v>
      </c>
      <c r="F19" s="31" t="s">
        <v>93</v>
      </c>
      <c r="G19" s="30"/>
      <c r="H19" s="26"/>
      <c r="I19" s="92"/>
    </row>
    <row r="20" spans="2:11" ht="35.1" customHeight="1" x14ac:dyDescent="0.15">
      <c r="B20" s="32"/>
      <c r="C20" s="106" t="s">
        <v>478</v>
      </c>
      <c r="D20" s="33" t="s">
        <v>96</v>
      </c>
      <c r="E20" s="98">
        <v>0.4</v>
      </c>
      <c r="F20" s="31" t="s">
        <v>93</v>
      </c>
      <c r="G20" s="30"/>
      <c r="H20" s="26"/>
      <c r="I20" s="92"/>
    </row>
    <row r="21" spans="2:11" ht="35.1" customHeight="1" x14ac:dyDescent="0.15">
      <c r="B21" s="32"/>
      <c r="C21" s="92" t="s">
        <v>97</v>
      </c>
      <c r="D21" s="33" t="s">
        <v>479</v>
      </c>
      <c r="E21" s="98">
        <v>1</v>
      </c>
      <c r="F21" s="31" t="s">
        <v>57</v>
      </c>
      <c r="G21" s="30"/>
      <c r="H21" s="26"/>
      <c r="I21" s="92"/>
    </row>
    <row r="22" spans="2:11" ht="35.1" customHeight="1" x14ac:dyDescent="0.15">
      <c r="B22" s="32"/>
      <c r="C22" s="92" t="s">
        <v>100</v>
      </c>
      <c r="D22" s="33"/>
      <c r="E22" s="98"/>
      <c r="F22" s="31"/>
      <c r="G22" s="30"/>
      <c r="H22" s="26"/>
      <c r="I22" s="92"/>
    </row>
    <row r="23" spans="2:11" ht="35.1" customHeight="1" x14ac:dyDescent="0.15">
      <c r="B23" s="32"/>
      <c r="C23" s="106" t="s">
        <v>480</v>
      </c>
      <c r="D23" s="106" t="s">
        <v>101</v>
      </c>
      <c r="E23" s="98">
        <v>1</v>
      </c>
      <c r="F23" s="31" t="s">
        <v>93</v>
      </c>
      <c r="G23" s="30"/>
      <c r="H23" s="26"/>
      <c r="I23" s="92"/>
    </row>
    <row r="24" spans="2:11" ht="35.1" customHeight="1" x14ac:dyDescent="0.15">
      <c r="B24" s="32"/>
      <c r="C24" s="106" t="s">
        <v>480</v>
      </c>
      <c r="D24" s="106" t="s">
        <v>481</v>
      </c>
      <c r="E24" s="98">
        <v>0.4</v>
      </c>
      <c r="F24" s="31" t="s">
        <v>93</v>
      </c>
      <c r="G24" s="30"/>
      <c r="H24" s="26"/>
      <c r="I24" s="92"/>
    </row>
    <row r="25" spans="2:11" ht="35.1" customHeight="1" x14ac:dyDescent="0.15">
      <c r="B25" s="32"/>
      <c r="C25" s="92" t="s">
        <v>220</v>
      </c>
      <c r="D25" s="106" t="s">
        <v>482</v>
      </c>
      <c r="E25" s="98">
        <v>1</v>
      </c>
      <c r="F25" s="31" t="s">
        <v>57</v>
      </c>
      <c r="G25" s="30"/>
      <c r="H25" s="26"/>
      <c r="I25" s="92"/>
    </row>
    <row r="26" spans="2:11" ht="35.1" customHeight="1" x14ac:dyDescent="0.15">
      <c r="B26" s="32"/>
      <c r="C26" s="106"/>
      <c r="D26" s="33"/>
      <c r="E26" s="98"/>
      <c r="F26" s="31"/>
      <c r="G26" s="30"/>
      <c r="H26" s="26"/>
      <c r="I26" s="92"/>
    </row>
    <row r="27" spans="2:11" ht="35.1" customHeight="1" x14ac:dyDescent="0.15">
      <c r="B27" s="32"/>
      <c r="C27" s="106"/>
      <c r="D27" s="33"/>
      <c r="E27" s="102"/>
      <c r="F27" s="31"/>
      <c r="G27" s="30"/>
      <c r="H27" s="26"/>
      <c r="I27" s="92"/>
    </row>
    <row r="28" spans="2:11" ht="35.1" customHeight="1" x14ac:dyDescent="0.15">
      <c r="B28" s="37"/>
      <c r="C28" s="25" t="s">
        <v>66</v>
      </c>
      <c r="D28" s="25"/>
      <c r="E28" s="100"/>
      <c r="F28" s="27"/>
      <c r="G28" s="26"/>
      <c r="H28" s="26"/>
      <c r="I28" s="92"/>
    </row>
    <row r="29" spans="2:11" ht="35.1" customHeight="1" x14ac:dyDescent="0.15">
      <c r="B29" s="32">
        <v>3</v>
      </c>
      <c r="C29" s="36" t="s">
        <v>483</v>
      </c>
      <c r="D29" s="33"/>
      <c r="E29" s="98"/>
      <c r="F29" s="31"/>
      <c r="G29" s="30"/>
      <c r="H29" s="26"/>
      <c r="I29" s="92"/>
      <c r="K29" s="117"/>
    </row>
    <row r="30" spans="2:11" ht="35.1" customHeight="1" x14ac:dyDescent="0.15">
      <c r="B30" s="32"/>
      <c r="C30" s="92" t="s">
        <v>688</v>
      </c>
      <c r="D30" s="33"/>
      <c r="E30" s="98"/>
      <c r="F30" s="31"/>
      <c r="G30" s="30"/>
      <c r="H30" s="26"/>
      <c r="I30" s="92"/>
    </row>
    <row r="31" spans="2:11" ht="35.1" customHeight="1" x14ac:dyDescent="0.15">
      <c r="B31" s="32"/>
      <c r="C31" s="36" t="s">
        <v>689</v>
      </c>
      <c r="D31" s="33" t="s">
        <v>690</v>
      </c>
      <c r="E31" s="98">
        <v>1</v>
      </c>
      <c r="F31" s="31" t="s">
        <v>93</v>
      </c>
      <c r="G31" s="30"/>
      <c r="H31" s="26"/>
      <c r="I31" s="34"/>
    </row>
    <row r="32" spans="2:11" ht="35.1" customHeight="1" x14ac:dyDescent="0.15">
      <c r="B32" s="32"/>
      <c r="C32" s="92" t="s">
        <v>484</v>
      </c>
      <c r="D32" s="33"/>
      <c r="E32" s="98"/>
      <c r="F32" s="31"/>
      <c r="G32" s="30"/>
      <c r="H32" s="26"/>
      <c r="I32" s="92"/>
    </row>
    <row r="33" spans="2:9" ht="35.1" customHeight="1" x14ac:dyDescent="0.15">
      <c r="B33" s="32"/>
      <c r="C33" s="36" t="s">
        <v>691</v>
      </c>
      <c r="D33" s="33" t="s">
        <v>692</v>
      </c>
      <c r="E33" s="98">
        <v>0.2</v>
      </c>
      <c r="F33" s="31" t="s">
        <v>693</v>
      </c>
      <c r="G33" s="30"/>
      <c r="H33" s="26"/>
      <c r="I33" s="92"/>
    </row>
    <row r="34" spans="2:9" ht="35.1" customHeight="1" x14ac:dyDescent="0.15">
      <c r="B34" s="32"/>
      <c r="C34" s="36" t="s">
        <v>347</v>
      </c>
      <c r="D34" s="33" t="s">
        <v>485</v>
      </c>
      <c r="E34" s="102">
        <v>275</v>
      </c>
      <c r="F34" s="31" t="s">
        <v>93</v>
      </c>
      <c r="G34" s="30"/>
      <c r="H34" s="26"/>
      <c r="I34" s="92"/>
    </row>
    <row r="35" spans="2:9" ht="35.1" customHeight="1" x14ac:dyDescent="0.15">
      <c r="B35" s="32"/>
      <c r="C35" s="36" t="s">
        <v>347</v>
      </c>
      <c r="D35" s="33" t="s">
        <v>486</v>
      </c>
      <c r="E35" s="98">
        <v>8.6999999999999993</v>
      </c>
      <c r="F35" s="31" t="s">
        <v>93</v>
      </c>
      <c r="G35" s="30"/>
      <c r="H35" s="26"/>
      <c r="I35" s="92"/>
    </row>
    <row r="36" spans="2:9" ht="35.1" customHeight="1" x14ac:dyDescent="0.15">
      <c r="B36" s="27"/>
      <c r="C36" s="36" t="s">
        <v>347</v>
      </c>
      <c r="D36" s="33" t="s">
        <v>487</v>
      </c>
      <c r="E36" s="102">
        <v>155</v>
      </c>
      <c r="F36" s="31" t="s">
        <v>93</v>
      </c>
      <c r="G36" s="30"/>
      <c r="H36" s="26"/>
      <c r="I36" s="131"/>
    </row>
    <row r="37" spans="2:9" ht="35.1" customHeight="1" x14ac:dyDescent="0.15">
      <c r="B37" s="31"/>
      <c r="C37" s="92"/>
      <c r="D37" s="33"/>
      <c r="E37" s="98"/>
      <c r="F37" s="31"/>
      <c r="G37" s="30"/>
      <c r="H37" s="26"/>
      <c r="I37" s="92"/>
    </row>
    <row r="38" spans="2:9" ht="35.1" customHeight="1" x14ac:dyDescent="0.15">
      <c r="B38" s="32"/>
      <c r="C38" s="92"/>
      <c r="D38" s="33"/>
      <c r="E38" s="98"/>
      <c r="F38" s="31"/>
      <c r="G38" s="30"/>
      <c r="H38" s="26"/>
      <c r="I38" s="92"/>
    </row>
    <row r="39" spans="2:9" ht="35.1" customHeight="1" x14ac:dyDescent="0.15">
      <c r="B39" s="31"/>
      <c r="C39" s="92"/>
      <c r="D39" s="33"/>
      <c r="E39" s="98"/>
      <c r="F39" s="31"/>
      <c r="G39" s="30"/>
      <c r="H39" s="26"/>
      <c r="I39" s="92"/>
    </row>
    <row r="40" spans="2:9" ht="35.1" customHeight="1" x14ac:dyDescent="0.15">
      <c r="B40" s="32"/>
      <c r="C40" s="36"/>
      <c r="D40" s="33"/>
      <c r="E40" s="102"/>
      <c r="F40" s="31"/>
      <c r="G40" s="104"/>
      <c r="H40" s="26"/>
      <c r="I40" s="92"/>
    </row>
    <row r="41" spans="2:9" ht="35.1" customHeight="1" x14ac:dyDescent="0.15">
      <c r="B41" s="32"/>
      <c r="C41" s="25" t="s">
        <v>66</v>
      </c>
      <c r="D41" s="33"/>
      <c r="E41" s="102"/>
      <c r="F41" s="31"/>
      <c r="G41" s="104"/>
      <c r="H41" s="26"/>
      <c r="I41" s="92"/>
    </row>
    <row r="42" spans="2:9" ht="35.1" customHeight="1" x14ac:dyDescent="0.15">
      <c r="B42" s="32">
        <v>4</v>
      </c>
      <c r="C42" s="36" t="s">
        <v>488</v>
      </c>
      <c r="D42" s="33"/>
      <c r="E42" s="98"/>
      <c r="F42" s="31"/>
      <c r="G42" s="30"/>
      <c r="H42" s="26"/>
      <c r="I42" s="92"/>
    </row>
    <row r="43" spans="2:9" ht="35.1" customHeight="1" x14ac:dyDescent="0.15">
      <c r="B43" s="32"/>
      <c r="C43" s="134" t="s">
        <v>489</v>
      </c>
      <c r="D43" s="33" t="s">
        <v>225</v>
      </c>
      <c r="E43" s="98">
        <v>36.4</v>
      </c>
      <c r="F43" s="31" t="s">
        <v>93</v>
      </c>
      <c r="G43" s="30"/>
      <c r="H43" s="26"/>
      <c r="I43" s="92"/>
    </row>
    <row r="44" spans="2:9" ht="35.1" customHeight="1" x14ac:dyDescent="0.15">
      <c r="B44" s="32"/>
      <c r="C44" s="134" t="s">
        <v>490</v>
      </c>
      <c r="D44" s="33" t="s">
        <v>103</v>
      </c>
      <c r="E44" s="98">
        <v>3.9</v>
      </c>
      <c r="F44" s="31" t="s">
        <v>93</v>
      </c>
      <c r="G44" s="30"/>
      <c r="H44" s="26"/>
      <c r="I44" s="92"/>
    </row>
    <row r="45" spans="2:9" ht="35.1" customHeight="1" x14ac:dyDescent="0.15">
      <c r="B45" s="32"/>
      <c r="C45" s="119"/>
      <c r="D45" s="33"/>
      <c r="E45" s="102"/>
      <c r="F45" s="31"/>
      <c r="G45" s="30"/>
      <c r="H45" s="26"/>
      <c r="I45" s="92"/>
    </row>
    <row r="46" spans="2:9" ht="35.1" customHeight="1" x14ac:dyDescent="0.15">
      <c r="B46" s="32"/>
      <c r="C46" s="119"/>
      <c r="D46" s="33"/>
      <c r="E46" s="98"/>
      <c r="F46" s="31"/>
      <c r="G46" s="30"/>
      <c r="H46" s="26"/>
      <c r="I46" s="92"/>
    </row>
    <row r="47" spans="2:9" ht="35.1" customHeight="1" x14ac:dyDescent="0.15">
      <c r="B47" s="32"/>
      <c r="C47" s="119"/>
      <c r="D47" s="33"/>
      <c r="E47" s="98"/>
      <c r="F47" s="31"/>
      <c r="G47" s="30"/>
      <c r="H47" s="26"/>
      <c r="I47" s="92"/>
    </row>
    <row r="48" spans="2:9" ht="35.1" customHeight="1" x14ac:dyDescent="0.15">
      <c r="B48" s="32"/>
      <c r="C48" s="119"/>
      <c r="D48" s="33"/>
      <c r="E48" s="98"/>
      <c r="F48" s="31"/>
      <c r="G48" s="30"/>
      <c r="H48" s="26"/>
      <c r="I48" s="92"/>
    </row>
    <row r="49" spans="2:9" ht="35.1" customHeight="1" x14ac:dyDescent="0.15">
      <c r="B49" s="32"/>
      <c r="C49" s="36"/>
      <c r="D49" s="33"/>
      <c r="E49" s="98"/>
      <c r="F49" s="31"/>
      <c r="G49" s="30"/>
      <c r="H49" s="26"/>
      <c r="I49" s="92"/>
    </row>
    <row r="50" spans="2:9" ht="35.1" customHeight="1" x14ac:dyDescent="0.15">
      <c r="B50" s="27"/>
      <c r="C50" s="36"/>
      <c r="D50" s="33"/>
      <c r="E50" s="98"/>
      <c r="F50" s="31"/>
      <c r="G50" s="30"/>
      <c r="H50" s="26"/>
      <c r="I50" s="92"/>
    </row>
    <row r="51" spans="2:9" ht="35.1" customHeight="1" x14ac:dyDescent="0.15">
      <c r="B51" s="32"/>
      <c r="C51" s="36"/>
      <c r="D51" s="33"/>
      <c r="E51" s="98"/>
      <c r="F51" s="31"/>
      <c r="G51" s="30"/>
      <c r="H51" s="26"/>
      <c r="I51" s="92"/>
    </row>
    <row r="52" spans="2:9" ht="35.1" customHeight="1" x14ac:dyDescent="0.15">
      <c r="B52" s="31"/>
      <c r="C52" s="36"/>
      <c r="D52" s="33"/>
      <c r="E52" s="98"/>
      <c r="F52" s="31"/>
      <c r="G52" s="30"/>
      <c r="H52" s="26"/>
      <c r="I52" s="92"/>
    </row>
    <row r="53" spans="2:9" ht="35.1" customHeight="1" x14ac:dyDescent="0.15">
      <c r="B53" s="32"/>
      <c r="C53" s="36"/>
      <c r="D53" s="33"/>
      <c r="E53" s="102"/>
      <c r="F53" s="31"/>
      <c r="G53" s="104"/>
      <c r="H53" s="26"/>
      <c r="I53" s="92"/>
    </row>
    <row r="54" spans="2:9" ht="35.1" customHeight="1" x14ac:dyDescent="0.15">
      <c r="B54" s="32"/>
      <c r="C54" s="25" t="s">
        <v>66</v>
      </c>
      <c r="D54" s="33"/>
      <c r="E54" s="102"/>
      <c r="F54" s="31"/>
      <c r="G54" s="104"/>
      <c r="H54" s="26"/>
      <c r="I54" s="92"/>
    </row>
    <row r="55" spans="2:9" ht="35.1" customHeight="1" x14ac:dyDescent="0.15">
      <c r="B55" s="27">
        <v>5</v>
      </c>
      <c r="C55" s="36" t="s">
        <v>491</v>
      </c>
      <c r="D55" s="33"/>
      <c r="E55" s="118"/>
      <c r="F55" s="87"/>
      <c r="G55" s="72"/>
      <c r="H55" s="26"/>
      <c r="I55" s="92"/>
    </row>
    <row r="56" spans="2:9" ht="35.1" customHeight="1" x14ac:dyDescent="0.15">
      <c r="B56" s="32"/>
      <c r="C56" s="25" t="s">
        <v>105</v>
      </c>
      <c r="D56" s="29"/>
      <c r="E56" s="100"/>
      <c r="F56" s="31"/>
      <c r="G56" s="30"/>
      <c r="H56" s="26"/>
      <c r="I56" s="92"/>
    </row>
    <row r="57" spans="2:9" ht="35.1" customHeight="1" x14ac:dyDescent="0.15">
      <c r="B57" s="32"/>
      <c r="C57" s="119" t="s">
        <v>106</v>
      </c>
      <c r="D57" s="120" t="s">
        <v>494</v>
      </c>
      <c r="E57" s="98">
        <v>12</v>
      </c>
      <c r="F57" s="31" t="s">
        <v>93</v>
      </c>
      <c r="G57" s="30"/>
      <c r="H57" s="26"/>
      <c r="I57" s="92"/>
    </row>
    <row r="58" spans="2:9" ht="35.1" customHeight="1" x14ac:dyDescent="0.15">
      <c r="B58" s="32"/>
      <c r="C58" s="119" t="s">
        <v>106</v>
      </c>
      <c r="D58" s="121" t="s">
        <v>495</v>
      </c>
      <c r="E58" s="98">
        <v>19.8</v>
      </c>
      <c r="F58" s="31" t="s">
        <v>477</v>
      </c>
      <c r="G58" s="30"/>
      <c r="H58" s="26"/>
      <c r="I58" s="92"/>
    </row>
    <row r="59" spans="2:9" ht="35.1" customHeight="1" x14ac:dyDescent="0.15">
      <c r="B59" s="32"/>
      <c r="C59" s="119" t="s">
        <v>107</v>
      </c>
      <c r="D59" s="121" t="s">
        <v>364</v>
      </c>
      <c r="E59" s="98">
        <v>10.1</v>
      </c>
      <c r="F59" s="31" t="s">
        <v>493</v>
      </c>
      <c r="G59" s="30"/>
      <c r="H59" s="26"/>
      <c r="I59" s="115"/>
    </row>
    <row r="60" spans="2:9" ht="35.1" customHeight="1" x14ac:dyDescent="0.15">
      <c r="B60" s="32"/>
      <c r="C60" s="119" t="s">
        <v>108</v>
      </c>
      <c r="D60" s="121" t="s">
        <v>109</v>
      </c>
      <c r="E60" s="102">
        <v>3</v>
      </c>
      <c r="F60" s="31" t="s">
        <v>110</v>
      </c>
      <c r="G60" s="30"/>
      <c r="H60" s="26"/>
      <c r="I60" s="92"/>
    </row>
    <row r="61" spans="2:9" ht="35.1" customHeight="1" x14ac:dyDescent="0.15">
      <c r="B61" s="32"/>
      <c r="C61" s="140" t="s">
        <v>679</v>
      </c>
      <c r="D61" s="106" t="s">
        <v>492</v>
      </c>
      <c r="E61" s="102">
        <v>3</v>
      </c>
      <c r="F61" s="31" t="s">
        <v>110</v>
      </c>
      <c r="G61" s="26"/>
      <c r="H61" s="26"/>
      <c r="I61" s="92"/>
    </row>
    <row r="62" spans="2:9" ht="35.1" customHeight="1" x14ac:dyDescent="0.15">
      <c r="B62" s="32"/>
      <c r="C62" s="140" t="s">
        <v>679</v>
      </c>
      <c r="D62" s="106" t="s">
        <v>496</v>
      </c>
      <c r="E62" s="102">
        <v>1</v>
      </c>
      <c r="F62" s="31" t="s">
        <v>110</v>
      </c>
      <c r="G62" s="30"/>
      <c r="H62" s="26"/>
      <c r="I62" s="92"/>
    </row>
    <row r="63" spans="2:9" ht="35.1" customHeight="1" x14ac:dyDescent="0.15">
      <c r="B63" s="32"/>
      <c r="C63" s="119"/>
      <c r="D63" s="121"/>
      <c r="E63" s="98"/>
      <c r="F63" s="31"/>
      <c r="G63" s="30"/>
      <c r="H63" s="26"/>
      <c r="I63" s="92"/>
    </row>
    <row r="64" spans="2:9" ht="35.1" customHeight="1" x14ac:dyDescent="0.15">
      <c r="B64" s="32"/>
      <c r="C64" s="119"/>
      <c r="D64" s="121"/>
      <c r="E64" s="98"/>
      <c r="F64" s="31"/>
      <c r="G64" s="30"/>
      <c r="H64" s="26"/>
      <c r="I64" s="92"/>
    </row>
    <row r="65" spans="2:9" ht="35.1" customHeight="1" x14ac:dyDescent="0.15">
      <c r="B65" s="32"/>
      <c r="C65" s="119"/>
      <c r="D65" s="33"/>
      <c r="E65" s="102"/>
      <c r="F65" s="31"/>
      <c r="G65" s="30"/>
      <c r="H65" s="26"/>
      <c r="I65" s="92"/>
    </row>
    <row r="66" spans="2:9" ht="35.1" customHeight="1" x14ac:dyDescent="0.15">
      <c r="B66" s="32"/>
      <c r="C66" s="119"/>
      <c r="D66" s="121"/>
      <c r="E66" s="102"/>
      <c r="F66" s="31"/>
      <c r="G66" s="30"/>
      <c r="H66" s="26"/>
      <c r="I66" s="92"/>
    </row>
    <row r="67" spans="2:9" ht="35.1" customHeight="1" x14ac:dyDescent="0.15">
      <c r="B67" s="27"/>
      <c r="C67" s="25" t="s">
        <v>66</v>
      </c>
      <c r="D67" s="29"/>
      <c r="E67" s="100"/>
      <c r="F67" s="31"/>
      <c r="G67" s="26"/>
      <c r="H67" s="26"/>
      <c r="I67" s="92"/>
    </row>
    <row r="68" spans="2:9" ht="35.1" customHeight="1" x14ac:dyDescent="0.15">
      <c r="B68" s="32">
        <v>6</v>
      </c>
      <c r="C68" s="36" t="s">
        <v>497</v>
      </c>
      <c r="D68" s="36"/>
      <c r="E68" s="35"/>
      <c r="F68" s="31"/>
      <c r="G68" s="30"/>
      <c r="H68" s="26"/>
      <c r="I68" s="29"/>
    </row>
    <row r="69" spans="2:9" ht="35.1" customHeight="1" x14ac:dyDescent="0.15">
      <c r="B69" s="32"/>
      <c r="C69" s="36" t="s">
        <v>105</v>
      </c>
      <c r="D69" s="33"/>
      <c r="E69" s="35"/>
      <c r="F69" s="31"/>
      <c r="G69" s="30"/>
      <c r="H69" s="26"/>
      <c r="I69" s="92"/>
    </row>
    <row r="70" spans="2:9" ht="35.1" customHeight="1" x14ac:dyDescent="0.15">
      <c r="B70" s="32"/>
      <c r="C70" s="92" t="s">
        <v>646</v>
      </c>
      <c r="D70" s="33"/>
      <c r="E70" s="35">
        <v>1</v>
      </c>
      <c r="F70" s="31" t="s">
        <v>93</v>
      </c>
      <c r="G70" s="30"/>
      <c r="H70" s="26"/>
      <c r="I70" s="92"/>
    </row>
    <row r="71" spans="2:9" ht="35.1" customHeight="1" x14ac:dyDescent="0.15">
      <c r="B71" s="32"/>
      <c r="C71" s="92" t="s">
        <v>498</v>
      </c>
      <c r="D71" s="33"/>
      <c r="E71" s="35">
        <v>2.8</v>
      </c>
      <c r="F71" s="31" t="s">
        <v>93</v>
      </c>
      <c r="G71" s="30"/>
      <c r="H71" s="26"/>
      <c r="I71" s="92"/>
    </row>
    <row r="72" spans="2:9" ht="35.1" customHeight="1" x14ac:dyDescent="0.15">
      <c r="B72" s="32"/>
      <c r="C72" s="92" t="s">
        <v>499</v>
      </c>
      <c r="D72" s="33" t="s">
        <v>645</v>
      </c>
      <c r="E72" s="35">
        <v>1.7</v>
      </c>
      <c r="F72" s="31" t="s">
        <v>93</v>
      </c>
      <c r="G72" s="30"/>
      <c r="H72" s="26"/>
      <c r="I72" s="92"/>
    </row>
    <row r="73" spans="2:9" ht="35.1" customHeight="1" x14ac:dyDescent="0.15">
      <c r="B73" s="32"/>
      <c r="C73" s="92" t="s">
        <v>500</v>
      </c>
      <c r="D73" s="33" t="s">
        <v>501</v>
      </c>
      <c r="E73" s="35">
        <v>53.4</v>
      </c>
      <c r="F73" s="31" t="s">
        <v>57</v>
      </c>
      <c r="G73" s="30"/>
      <c r="H73" s="26"/>
      <c r="I73" s="92"/>
    </row>
    <row r="74" spans="2:9" ht="35.1" customHeight="1" x14ac:dyDescent="0.15">
      <c r="B74" s="32"/>
      <c r="C74" s="92" t="s">
        <v>503</v>
      </c>
      <c r="D74" s="33" t="s">
        <v>645</v>
      </c>
      <c r="E74" s="35">
        <v>2.5</v>
      </c>
      <c r="F74" s="31" t="s">
        <v>93</v>
      </c>
      <c r="G74" s="30"/>
      <c r="H74" s="26"/>
      <c r="I74" s="92"/>
    </row>
    <row r="75" spans="2:9" ht="35.1" customHeight="1" x14ac:dyDescent="0.15">
      <c r="B75" s="32"/>
      <c r="C75" s="92" t="s">
        <v>502</v>
      </c>
      <c r="D75" s="33"/>
      <c r="E75" s="35">
        <v>57.7</v>
      </c>
      <c r="F75" s="31" t="s">
        <v>57</v>
      </c>
      <c r="G75" s="30"/>
      <c r="H75" s="26"/>
      <c r="I75" s="92"/>
    </row>
    <row r="76" spans="2:9" ht="35.1" customHeight="1" x14ac:dyDescent="0.15">
      <c r="B76" s="31"/>
      <c r="C76" s="36"/>
      <c r="D76" s="36"/>
      <c r="E76" s="30"/>
      <c r="F76" s="31"/>
      <c r="G76" s="30"/>
      <c r="H76" s="26"/>
      <c r="I76" s="92"/>
    </row>
    <row r="77" spans="2:9" ht="35.1" customHeight="1" x14ac:dyDescent="0.15">
      <c r="B77" s="32"/>
      <c r="C77" s="92"/>
      <c r="D77" s="33"/>
      <c r="E77" s="35"/>
      <c r="F77" s="31"/>
      <c r="G77" s="30"/>
      <c r="H77" s="26"/>
      <c r="I77" s="92"/>
    </row>
    <row r="78" spans="2:9" ht="35.1" customHeight="1" x14ac:dyDescent="0.15">
      <c r="B78" s="32"/>
      <c r="C78" s="92"/>
      <c r="D78" s="33"/>
      <c r="E78" s="30"/>
      <c r="F78" s="31"/>
      <c r="G78" s="30"/>
      <c r="H78" s="26"/>
      <c r="I78" s="92"/>
    </row>
    <row r="79" spans="2:9" ht="35.1" customHeight="1" x14ac:dyDescent="0.15">
      <c r="B79" s="31"/>
      <c r="C79" s="36"/>
      <c r="D79" s="36"/>
      <c r="E79" s="30"/>
      <c r="F79" s="31"/>
      <c r="G79" s="30"/>
      <c r="H79" s="26"/>
      <c r="I79" s="92"/>
    </row>
    <row r="80" spans="2:9" ht="35.1" customHeight="1" x14ac:dyDescent="0.15">
      <c r="B80" s="27"/>
      <c r="C80" s="25" t="s">
        <v>66</v>
      </c>
      <c r="D80" s="25"/>
      <c r="E80" s="26"/>
      <c r="F80" s="27"/>
      <c r="G80" s="26"/>
      <c r="H80" s="26"/>
      <c r="I80" s="96"/>
    </row>
    <row r="81" spans="2:9" ht="35.1" customHeight="1" x14ac:dyDescent="0.15">
      <c r="B81" s="32">
        <v>7</v>
      </c>
      <c r="C81" s="36" t="s">
        <v>658</v>
      </c>
      <c r="D81" s="33"/>
      <c r="E81" s="35"/>
      <c r="F81" s="31"/>
      <c r="G81" s="30"/>
      <c r="H81" s="26"/>
      <c r="I81" s="92"/>
    </row>
    <row r="82" spans="2:9" ht="35.1" customHeight="1" x14ac:dyDescent="0.15">
      <c r="B82" s="32" t="s">
        <v>111</v>
      </c>
      <c r="C82" s="36" t="s">
        <v>126</v>
      </c>
      <c r="D82" s="33"/>
      <c r="E82" s="102">
        <v>1</v>
      </c>
      <c r="F82" s="31" t="s">
        <v>17</v>
      </c>
      <c r="G82" s="30"/>
      <c r="H82" s="26"/>
      <c r="I82" s="92"/>
    </row>
    <row r="83" spans="2:9" ht="35.1" customHeight="1" x14ac:dyDescent="0.15">
      <c r="B83" s="32" t="s">
        <v>112</v>
      </c>
      <c r="C83" s="36" t="s">
        <v>131</v>
      </c>
      <c r="D83" s="33"/>
      <c r="E83" s="102">
        <v>1</v>
      </c>
      <c r="F83" s="31" t="s">
        <v>17</v>
      </c>
      <c r="G83" s="30"/>
      <c r="H83" s="26"/>
      <c r="I83" s="92"/>
    </row>
    <row r="84" spans="2:9" ht="35.1" customHeight="1" x14ac:dyDescent="0.15">
      <c r="B84" s="32" t="s">
        <v>680</v>
      </c>
      <c r="C84" s="36" t="s">
        <v>127</v>
      </c>
      <c r="D84" s="33"/>
      <c r="E84" s="102">
        <v>1</v>
      </c>
      <c r="F84" s="31" t="s">
        <v>17</v>
      </c>
      <c r="G84" s="30"/>
      <c r="H84" s="26"/>
      <c r="I84" s="92"/>
    </row>
    <row r="85" spans="2:9" ht="35.1" customHeight="1" x14ac:dyDescent="0.15">
      <c r="B85" s="32" t="s">
        <v>681</v>
      </c>
      <c r="C85" s="36" t="s">
        <v>128</v>
      </c>
      <c r="D85" s="33"/>
      <c r="E85" s="102">
        <v>1</v>
      </c>
      <c r="F85" s="31" t="s">
        <v>17</v>
      </c>
      <c r="G85" s="30"/>
      <c r="H85" s="26"/>
      <c r="I85" s="92"/>
    </row>
    <row r="86" spans="2:9" ht="35.1" customHeight="1" x14ac:dyDescent="0.15">
      <c r="B86" s="32" t="s">
        <v>682</v>
      </c>
      <c r="C86" s="92" t="s">
        <v>129</v>
      </c>
      <c r="D86" s="33"/>
      <c r="E86" s="102">
        <v>1</v>
      </c>
      <c r="F86" s="31" t="s">
        <v>17</v>
      </c>
      <c r="G86" s="30"/>
      <c r="H86" s="26"/>
      <c r="I86" s="92"/>
    </row>
    <row r="87" spans="2:9" ht="35.1" customHeight="1" x14ac:dyDescent="0.15">
      <c r="B87" s="32" t="s">
        <v>683</v>
      </c>
      <c r="C87" s="36" t="s">
        <v>130</v>
      </c>
      <c r="D87" s="33"/>
      <c r="E87" s="102">
        <v>1</v>
      </c>
      <c r="F87" s="31" t="s">
        <v>17</v>
      </c>
      <c r="G87" s="30"/>
      <c r="H87" s="26"/>
      <c r="I87" s="92"/>
    </row>
    <row r="88" spans="2:9" ht="35.1" customHeight="1" x14ac:dyDescent="0.15">
      <c r="B88" s="32"/>
      <c r="C88" s="36"/>
      <c r="D88" s="33"/>
      <c r="E88" s="102"/>
      <c r="F88" s="31"/>
      <c r="G88" s="30"/>
      <c r="H88" s="26"/>
      <c r="I88" s="92"/>
    </row>
    <row r="89" spans="2:9" ht="35.1" customHeight="1" x14ac:dyDescent="0.15">
      <c r="B89" s="32"/>
      <c r="C89" s="33"/>
      <c r="D89" s="33"/>
      <c r="E89" s="98"/>
      <c r="F89" s="31"/>
      <c r="G89" s="30"/>
      <c r="H89" s="26"/>
      <c r="I89" s="92"/>
    </row>
    <row r="90" spans="2:9" ht="35.1" customHeight="1" x14ac:dyDescent="0.15">
      <c r="B90" s="32"/>
      <c r="C90" s="33"/>
      <c r="D90" s="33"/>
      <c r="E90" s="98"/>
      <c r="F90" s="31"/>
      <c r="G90" s="30"/>
      <c r="H90" s="26"/>
      <c r="I90" s="92"/>
    </row>
    <row r="91" spans="2:9" ht="35.1" customHeight="1" x14ac:dyDescent="0.15">
      <c r="B91" s="32"/>
      <c r="C91" s="36"/>
      <c r="D91" s="33"/>
      <c r="E91" s="35"/>
      <c r="F91" s="31"/>
      <c r="G91" s="30"/>
      <c r="H91" s="26"/>
      <c r="I91" s="92"/>
    </row>
    <row r="92" spans="2:9" ht="35.1" customHeight="1" x14ac:dyDescent="0.15">
      <c r="B92" s="32"/>
      <c r="C92" s="33"/>
      <c r="D92" s="33"/>
      <c r="E92" s="35"/>
      <c r="F92" s="31"/>
      <c r="G92" s="30"/>
      <c r="H92" s="26"/>
      <c r="I92" s="92"/>
    </row>
    <row r="93" spans="2:9" ht="35.1" customHeight="1" x14ac:dyDescent="0.15">
      <c r="B93" s="37"/>
      <c r="C93" s="25" t="s">
        <v>66</v>
      </c>
      <c r="D93" s="25"/>
      <c r="E93" s="26"/>
      <c r="F93" s="27"/>
      <c r="G93" s="26"/>
      <c r="H93" s="26"/>
      <c r="I93" s="92"/>
    </row>
    <row r="94" spans="2:9" ht="35.1" customHeight="1" x14ac:dyDescent="0.15">
      <c r="B94" s="32" t="str">
        <f>B82</f>
        <v>a</v>
      </c>
      <c r="C94" s="36" t="str">
        <f>C82</f>
        <v>撤去工事</v>
      </c>
      <c r="D94" s="33"/>
      <c r="E94" s="35"/>
      <c r="F94" s="31"/>
      <c r="G94" s="30"/>
      <c r="H94" s="26"/>
      <c r="I94" s="92"/>
    </row>
    <row r="95" spans="2:9" ht="35.1" customHeight="1" x14ac:dyDescent="0.15">
      <c r="B95" s="32"/>
      <c r="C95" s="36" t="s">
        <v>99</v>
      </c>
      <c r="D95" s="33"/>
      <c r="E95" s="35"/>
      <c r="F95" s="31"/>
      <c r="G95" s="30"/>
      <c r="H95" s="26"/>
      <c r="I95" s="92"/>
    </row>
    <row r="96" spans="2:9" ht="35.1" customHeight="1" x14ac:dyDescent="0.15">
      <c r="B96" s="32"/>
      <c r="C96" s="36" t="s">
        <v>132</v>
      </c>
      <c r="D96" s="33"/>
      <c r="E96" s="35">
        <v>7.1</v>
      </c>
      <c r="F96" s="31" t="s">
        <v>93</v>
      </c>
      <c r="G96" s="30"/>
      <c r="H96" s="26"/>
      <c r="I96" s="92"/>
    </row>
    <row r="97" spans="2:9" ht="35.1" customHeight="1" x14ac:dyDescent="0.15">
      <c r="B97" s="32"/>
      <c r="C97" s="93" t="s">
        <v>133</v>
      </c>
      <c r="D97" s="33"/>
      <c r="E97" s="35">
        <v>42</v>
      </c>
      <c r="F97" s="31" t="s">
        <v>93</v>
      </c>
      <c r="G97" s="30"/>
      <c r="H97" s="26"/>
      <c r="I97" s="92"/>
    </row>
    <row r="98" spans="2:9" ht="35.1" customHeight="1" x14ac:dyDescent="0.15">
      <c r="B98" s="32"/>
      <c r="C98" s="93" t="s">
        <v>134</v>
      </c>
      <c r="D98" s="106"/>
      <c r="E98" s="35">
        <v>1.5</v>
      </c>
      <c r="F98" s="31" t="s">
        <v>93</v>
      </c>
      <c r="G98" s="30"/>
      <c r="H98" s="26"/>
      <c r="I98" s="92"/>
    </row>
    <row r="99" spans="2:9" ht="35.1" customHeight="1" x14ac:dyDescent="0.15">
      <c r="B99" s="32"/>
      <c r="C99" s="93" t="s">
        <v>135</v>
      </c>
      <c r="D99" s="106" t="s">
        <v>136</v>
      </c>
      <c r="E99" s="35">
        <v>15.6</v>
      </c>
      <c r="F99" s="31" t="s">
        <v>93</v>
      </c>
      <c r="G99" s="30"/>
      <c r="H99" s="26"/>
      <c r="I99" s="92"/>
    </row>
    <row r="100" spans="2:9" ht="35.1" customHeight="1" x14ac:dyDescent="0.15">
      <c r="B100" s="32"/>
      <c r="C100" s="93" t="s">
        <v>135</v>
      </c>
      <c r="D100" s="106" t="s">
        <v>137</v>
      </c>
      <c r="E100" s="35">
        <v>0.8</v>
      </c>
      <c r="F100" s="31" t="s">
        <v>93</v>
      </c>
      <c r="G100" s="30"/>
      <c r="H100" s="26"/>
      <c r="I100" s="92"/>
    </row>
    <row r="101" spans="2:9" ht="35.1" customHeight="1" x14ac:dyDescent="0.15">
      <c r="B101" s="32"/>
      <c r="C101" s="93" t="s">
        <v>365</v>
      </c>
      <c r="D101" s="106" t="s">
        <v>366</v>
      </c>
      <c r="E101" s="35">
        <v>1.2</v>
      </c>
      <c r="F101" s="31" t="s">
        <v>93</v>
      </c>
      <c r="G101" s="30"/>
      <c r="H101" s="26"/>
      <c r="I101" s="92"/>
    </row>
    <row r="102" spans="2:9" ht="35.1" customHeight="1" x14ac:dyDescent="0.15">
      <c r="B102" s="32"/>
      <c r="C102" s="93" t="s">
        <v>504</v>
      </c>
      <c r="D102" s="106"/>
      <c r="E102" s="35">
        <v>10.7</v>
      </c>
      <c r="F102" s="31" t="s">
        <v>104</v>
      </c>
      <c r="G102" s="30"/>
      <c r="H102" s="26"/>
      <c r="I102" s="92"/>
    </row>
    <row r="103" spans="2:9" ht="35.1" customHeight="1" x14ac:dyDescent="0.15">
      <c r="B103" s="32"/>
      <c r="C103" s="36" t="s">
        <v>505</v>
      </c>
      <c r="D103" s="106"/>
      <c r="E103" s="35">
        <v>84.9</v>
      </c>
      <c r="F103" s="31" t="s">
        <v>104</v>
      </c>
      <c r="G103" s="30"/>
      <c r="H103" s="26"/>
      <c r="I103" s="92"/>
    </row>
    <row r="104" spans="2:9" ht="35.1" customHeight="1" x14ac:dyDescent="0.15">
      <c r="B104" s="37"/>
      <c r="C104" s="36" t="s">
        <v>506</v>
      </c>
      <c r="D104" s="33"/>
      <c r="E104" s="35">
        <v>4.5</v>
      </c>
      <c r="F104" s="31" t="s">
        <v>104</v>
      </c>
      <c r="G104" s="30"/>
      <c r="H104" s="26"/>
      <c r="I104" s="92"/>
    </row>
    <row r="105" spans="2:9" ht="35.1" customHeight="1" x14ac:dyDescent="0.15">
      <c r="B105" s="32"/>
      <c r="C105" s="93" t="s">
        <v>507</v>
      </c>
      <c r="D105" s="106"/>
      <c r="E105" s="35">
        <v>95.7</v>
      </c>
      <c r="F105" s="31" t="s">
        <v>104</v>
      </c>
      <c r="G105" s="30"/>
      <c r="H105" s="26"/>
      <c r="I105" s="92"/>
    </row>
    <row r="106" spans="2:9" ht="35.1" customHeight="1" x14ac:dyDescent="0.15">
      <c r="B106" s="32"/>
      <c r="C106" s="25" t="s">
        <v>114</v>
      </c>
      <c r="D106" s="25"/>
      <c r="E106" s="26"/>
      <c r="F106" s="27"/>
      <c r="G106" s="26"/>
      <c r="H106" s="26"/>
      <c r="I106" s="92"/>
    </row>
    <row r="107" spans="2:9" ht="35.1" customHeight="1" x14ac:dyDescent="0.15">
      <c r="B107" s="32" t="str">
        <f>B83</f>
        <v>b</v>
      </c>
      <c r="C107" s="36" t="str">
        <f>C83</f>
        <v>ｱﾙﾐﾆｳﾑ製建具</v>
      </c>
      <c r="D107" s="33"/>
      <c r="E107" s="30"/>
      <c r="F107" s="31"/>
      <c r="G107" s="30"/>
      <c r="H107" s="26"/>
      <c r="I107" s="92"/>
    </row>
    <row r="108" spans="2:9" ht="35.1" customHeight="1" x14ac:dyDescent="0.15">
      <c r="B108" s="32"/>
      <c r="C108" s="93" t="s">
        <v>138</v>
      </c>
      <c r="D108" s="33"/>
      <c r="E108" s="30"/>
      <c r="F108" s="31"/>
      <c r="G108" s="30"/>
      <c r="H108" s="26"/>
      <c r="I108" s="92"/>
    </row>
    <row r="109" spans="2:9" ht="35.1" customHeight="1" x14ac:dyDescent="0.15">
      <c r="B109" s="32"/>
      <c r="C109" s="93" t="s">
        <v>116</v>
      </c>
      <c r="D109" s="106" t="s">
        <v>120</v>
      </c>
      <c r="E109" s="30">
        <v>2</v>
      </c>
      <c r="F109" s="31" t="s">
        <v>74</v>
      </c>
      <c r="G109" s="30"/>
      <c r="H109" s="26"/>
      <c r="I109" s="131"/>
    </row>
    <row r="110" spans="2:9" ht="35.1" customHeight="1" x14ac:dyDescent="0.15">
      <c r="B110" s="32"/>
      <c r="C110" s="93" t="s">
        <v>117</v>
      </c>
      <c r="D110" s="106" t="s">
        <v>623</v>
      </c>
      <c r="E110" s="30">
        <v>1</v>
      </c>
      <c r="F110" s="31" t="s">
        <v>74</v>
      </c>
      <c r="G110" s="30"/>
      <c r="H110" s="26"/>
      <c r="I110" s="92"/>
    </row>
    <row r="111" spans="2:9" ht="35.1" customHeight="1" x14ac:dyDescent="0.15">
      <c r="B111" s="32"/>
      <c r="C111" s="36" t="s">
        <v>119</v>
      </c>
      <c r="D111" s="106" t="s">
        <v>624</v>
      </c>
      <c r="E111" s="30">
        <v>1</v>
      </c>
      <c r="F111" s="31" t="s">
        <v>74</v>
      </c>
      <c r="G111" s="30"/>
      <c r="H111" s="26"/>
      <c r="I111" s="92"/>
    </row>
    <row r="112" spans="2:9" ht="35.1" customHeight="1" x14ac:dyDescent="0.15">
      <c r="B112" s="32"/>
      <c r="C112" s="122" t="s">
        <v>121</v>
      </c>
      <c r="D112" s="106"/>
      <c r="E112" s="30"/>
      <c r="F112" s="31"/>
      <c r="G112" s="30"/>
      <c r="H112" s="26"/>
      <c r="I112" s="92"/>
    </row>
    <row r="113" spans="2:9" ht="35.1" customHeight="1" x14ac:dyDescent="0.15">
      <c r="B113" s="32"/>
      <c r="C113" s="36" t="s">
        <v>118</v>
      </c>
      <c r="D113" s="106" t="s">
        <v>122</v>
      </c>
      <c r="E113" s="30">
        <v>1</v>
      </c>
      <c r="F113" s="31" t="s">
        <v>74</v>
      </c>
      <c r="G113" s="30"/>
      <c r="H113" s="26"/>
      <c r="I113" s="131"/>
    </row>
    <row r="114" spans="2:9" ht="35.1" customHeight="1" x14ac:dyDescent="0.15">
      <c r="B114" s="32"/>
      <c r="C114" s="122" t="s">
        <v>123</v>
      </c>
      <c r="D114" s="106"/>
      <c r="E114" s="30">
        <v>1</v>
      </c>
      <c r="F114" s="31" t="s">
        <v>17</v>
      </c>
      <c r="G114" s="112"/>
      <c r="H114" s="26"/>
      <c r="I114" s="131"/>
    </row>
    <row r="115" spans="2:9" ht="35.1" customHeight="1" x14ac:dyDescent="0.15">
      <c r="B115" s="32"/>
      <c r="C115" s="36" t="s">
        <v>124</v>
      </c>
      <c r="D115" s="106"/>
      <c r="E115" s="30">
        <v>1</v>
      </c>
      <c r="F115" s="31" t="s">
        <v>17</v>
      </c>
      <c r="G115" s="112"/>
      <c r="H115" s="26"/>
      <c r="I115" s="131"/>
    </row>
    <row r="116" spans="2:9" ht="35.1" customHeight="1" x14ac:dyDescent="0.15">
      <c r="B116" s="32"/>
      <c r="C116" s="36"/>
      <c r="D116" s="33"/>
      <c r="E116" s="30"/>
      <c r="F116" s="31"/>
      <c r="G116" s="30"/>
      <c r="H116" s="26"/>
      <c r="I116" s="92"/>
    </row>
    <row r="117" spans="2:9" ht="35.1" customHeight="1" x14ac:dyDescent="0.15">
      <c r="B117" s="32"/>
      <c r="C117" s="36"/>
      <c r="D117" s="33"/>
      <c r="E117" s="30"/>
      <c r="F117" s="31"/>
      <c r="G117" s="112"/>
      <c r="H117" s="26"/>
      <c r="I117" s="92"/>
    </row>
    <row r="118" spans="2:9" ht="35.1" customHeight="1" x14ac:dyDescent="0.15">
      <c r="B118" s="32"/>
      <c r="C118" s="33"/>
      <c r="D118" s="33"/>
      <c r="E118" s="35"/>
      <c r="F118" s="31"/>
      <c r="G118" s="30"/>
      <c r="H118" s="26"/>
      <c r="I118" s="92"/>
    </row>
    <row r="119" spans="2:9" ht="35.1" customHeight="1" x14ac:dyDescent="0.15">
      <c r="B119" s="37"/>
      <c r="C119" s="25" t="s">
        <v>114</v>
      </c>
      <c r="D119" s="33"/>
      <c r="E119" s="30"/>
      <c r="F119" s="31"/>
      <c r="G119" s="30"/>
      <c r="H119" s="26"/>
      <c r="I119" s="92"/>
    </row>
    <row r="120" spans="2:9" ht="35.1" customHeight="1" x14ac:dyDescent="0.15">
      <c r="B120" s="32" t="str">
        <f>B84</f>
        <v>ｃ</v>
      </c>
      <c r="C120" s="36" t="str">
        <f>C84</f>
        <v>軽量鋼製建具</v>
      </c>
      <c r="D120" s="33"/>
      <c r="E120" s="35"/>
      <c r="F120" s="31"/>
      <c r="G120" s="30"/>
      <c r="H120" s="26"/>
      <c r="I120" s="92"/>
    </row>
    <row r="121" spans="2:9" ht="35.1" customHeight="1" x14ac:dyDescent="0.15">
      <c r="B121" s="32"/>
      <c r="C121" s="33" t="s">
        <v>115</v>
      </c>
      <c r="D121" s="33"/>
      <c r="E121" s="35"/>
      <c r="F121" s="31"/>
      <c r="G121" s="30"/>
      <c r="H121" s="26"/>
      <c r="I121" s="92"/>
    </row>
    <row r="122" spans="2:9" ht="35.1" customHeight="1" x14ac:dyDescent="0.15">
      <c r="B122" s="32"/>
      <c r="C122" s="36" t="s">
        <v>140</v>
      </c>
      <c r="D122" s="33" t="s">
        <v>142</v>
      </c>
      <c r="E122" s="30">
        <v>1</v>
      </c>
      <c r="F122" s="31" t="s">
        <v>74</v>
      </c>
      <c r="G122" s="30"/>
      <c r="H122" s="26"/>
      <c r="I122" s="131"/>
    </row>
    <row r="123" spans="2:9" ht="35.1" customHeight="1" x14ac:dyDescent="0.15">
      <c r="B123" s="32"/>
      <c r="C123" s="122" t="s">
        <v>139</v>
      </c>
      <c r="D123" s="106"/>
      <c r="E123" s="30">
        <v>1</v>
      </c>
      <c r="F123" s="31" t="s">
        <v>17</v>
      </c>
      <c r="G123" s="112"/>
      <c r="H123" s="26"/>
      <c r="I123" s="131"/>
    </row>
    <row r="124" spans="2:9" ht="35.1" customHeight="1" x14ac:dyDescent="0.15">
      <c r="B124" s="32"/>
      <c r="C124" s="36" t="s">
        <v>124</v>
      </c>
      <c r="D124" s="106"/>
      <c r="E124" s="30">
        <v>1</v>
      </c>
      <c r="F124" s="31" t="s">
        <v>17</v>
      </c>
      <c r="G124" s="112"/>
      <c r="H124" s="26"/>
      <c r="I124" s="131"/>
    </row>
    <row r="125" spans="2:9" ht="35.1" customHeight="1" x14ac:dyDescent="0.15">
      <c r="B125" s="32"/>
      <c r="C125" s="36" t="s">
        <v>141</v>
      </c>
      <c r="D125" s="33" t="s">
        <v>125</v>
      </c>
      <c r="E125" s="30">
        <v>1</v>
      </c>
      <c r="F125" s="31" t="s">
        <v>74</v>
      </c>
      <c r="G125" s="30"/>
      <c r="H125" s="26"/>
      <c r="I125" s="131"/>
    </row>
    <row r="126" spans="2:9" ht="35.1" customHeight="1" x14ac:dyDescent="0.15">
      <c r="B126" s="32"/>
      <c r="C126" s="122" t="s">
        <v>139</v>
      </c>
      <c r="D126" s="106"/>
      <c r="E126" s="30">
        <v>1</v>
      </c>
      <c r="F126" s="31" t="s">
        <v>17</v>
      </c>
      <c r="G126" s="112"/>
      <c r="H126" s="26"/>
      <c r="I126" s="131"/>
    </row>
    <row r="127" spans="2:9" ht="35.1" customHeight="1" x14ac:dyDescent="0.15">
      <c r="B127" s="32"/>
      <c r="C127" s="36" t="s">
        <v>124</v>
      </c>
      <c r="D127" s="106"/>
      <c r="E127" s="30">
        <v>1</v>
      </c>
      <c r="F127" s="31" t="s">
        <v>17</v>
      </c>
      <c r="G127" s="112"/>
      <c r="H127" s="26"/>
      <c r="I127" s="131"/>
    </row>
    <row r="128" spans="2:9" ht="35.1" customHeight="1" x14ac:dyDescent="0.15">
      <c r="B128" s="32"/>
      <c r="C128" s="33"/>
      <c r="D128" s="33"/>
      <c r="E128" s="35"/>
      <c r="F128" s="31"/>
      <c r="G128" s="30"/>
      <c r="H128" s="26"/>
      <c r="I128" s="92"/>
    </row>
    <row r="129" spans="2:9" ht="35.1" customHeight="1" x14ac:dyDescent="0.15">
      <c r="B129" s="32"/>
      <c r="C129" s="33"/>
      <c r="D129" s="33"/>
      <c r="E129" s="35"/>
      <c r="F129" s="31"/>
      <c r="G129" s="30"/>
      <c r="H129" s="26"/>
      <c r="I129" s="92"/>
    </row>
    <row r="130" spans="2:9" ht="35.1" customHeight="1" x14ac:dyDescent="0.15">
      <c r="B130" s="32"/>
      <c r="C130" s="33"/>
      <c r="D130" s="33"/>
      <c r="E130" s="35"/>
      <c r="F130" s="31"/>
      <c r="G130" s="30"/>
      <c r="H130" s="26"/>
      <c r="I130" s="92"/>
    </row>
    <row r="131" spans="2:9" ht="35.1" customHeight="1" x14ac:dyDescent="0.15">
      <c r="B131" s="32"/>
      <c r="C131" s="33"/>
      <c r="D131" s="33"/>
      <c r="E131" s="35"/>
      <c r="F131" s="31"/>
      <c r="G131" s="30"/>
      <c r="H131" s="26"/>
      <c r="I131" s="92"/>
    </row>
    <row r="132" spans="2:9" ht="35.1" customHeight="1" x14ac:dyDescent="0.15">
      <c r="B132" s="37"/>
      <c r="C132" s="25" t="s">
        <v>114</v>
      </c>
      <c r="D132" s="33"/>
      <c r="E132" s="30"/>
      <c r="F132" s="31"/>
      <c r="G132" s="30"/>
      <c r="H132" s="26"/>
      <c r="I132" s="92"/>
    </row>
    <row r="133" spans="2:9" ht="35.1" customHeight="1" x14ac:dyDescent="0.15">
      <c r="B133" s="32" t="str">
        <f>B85</f>
        <v>ｄ</v>
      </c>
      <c r="C133" s="36" t="str">
        <f>C85</f>
        <v>ｽｸｰﾙﾊﾟｰﾃｰｼｮﾝ</v>
      </c>
      <c r="D133" s="33"/>
      <c r="E133" s="35"/>
      <c r="F133" s="31"/>
      <c r="G133" s="30"/>
      <c r="H133" s="26"/>
      <c r="I133" s="92"/>
    </row>
    <row r="134" spans="2:9" ht="35.1" customHeight="1" x14ac:dyDescent="0.15">
      <c r="B134" s="32"/>
      <c r="C134" s="33" t="s">
        <v>115</v>
      </c>
      <c r="D134" s="33"/>
      <c r="E134" s="98"/>
      <c r="F134" s="31"/>
      <c r="G134" s="30"/>
      <c r="H134" s="26"/>
      <c r="I134" s="92"/>
    </row>
    <row r="135" spans="2:9" ht="35.1" customHeight="1" x14ac:dyDescent="0.15">
      <c r="B135" s="32"/>
      <c r="C135" s="33" t="s">
        <v>143</v>
      </c>
      <c r="D135" s="33" t="s">
        <v>633</v>
      </c>
      <c r="E135" s="30">
        <v>1</v>
      </c>
      <c r="F135" s="31" t="s">
        <v>74</v>
      </c>
      <c r="G135" s="30"/>
      <c r="H135" s="26"/>
      <c r="I135" s="131"/>
    </row>
    <row r="136" spans="2:9" ht="35.1" customHeight="1" x14ac:dyDescent="0.15">
      <c r="B136" s="32"/>
      <c r="C136" s="33" t="s">
        <v>144</v>
      </c>
      <c r="D136" s="33" t="s">
        <v>634</v>
      </c>
      <c r="E136" s="30">
        <v>1</v>
      </c>
      <c r="F136" s="31" t="s">
        <v>74</v>
      </c>
      <c r="G136" s="30"/>
      <c r="H136" s="26"/>
      <c r="I136" s="131"/>
    </row>
    <row r="137" spans="2:9" ht="35.1" customHeight="1" x14ac:dyDescent="0.15">
      <c r="B137" s="32"/>
      <c r="C137" s="33" t="s">
        <v>145</v>
      </c>
      <c r="D137" s="29" t="s">
        <v>635</v>
      </c>
      <c r="E137" s="26">
        <v>2</v>
      </c>
      <c r="F137" s="31" t="s">
        <v>74</v>
      </c>
      <c r="G137" s="26"/>
      <c r="H137" s="26"/>
      <c r="I137" s="131"/>
    </row>
    <row r="138" spans="2:9" ht="35.1" customHeight="1" x14ac:dyDescent="0.15">
      <c r="B138" s="32"/>
      <c r="C138" s="33" t="s">
        <v>146</v>
      </c>
      <c r="D138" s="33" t="s">
        <v>636</v>
      </c>
      <c r="E138" s="30">
        <v>2</v>
      </c>
      <c r="F138" s="31" t="s">
        <v>74</v>
      </c>
      <c r="G138" s="30"/>
      <c r="H138" s="26"/>
      <c r="I138" s="131"/>
    </row>
    <row r="139" spans="2:9" ht="35.1" customHeight="1" x14ac:dyDescent="0.15">
      <c r="B139" s="32"/>
      <c r="C139" s="33" t="s">
        <v>147</v>
      </c>
      <c r="D139" s="33" t="s">
        <v>637</v>
      </c>
      <c r="E139" s="30">
        <v>1</v>
      </c>
      <c r="F139" s="31" t="s">
        <v>74</v>
      </c>
      <c r="G139" s="30"/>
      <c r="H139" s="26"/>
      <c r="I139" s="131"/>
    </row>
    <row r="140" spans="2:9" ht="35.1" customHeight="1" x14ac:dyDescent="0.15">
      <c r="B140" s="32"/>
      <c r="C140" s="122" t="s">
        <v>139</v>
      </c>
      <c r="D140" s="106"/>
      <c r="E140" s="30">
        <v>1</v>
      </c>
      <c r="F140" s="31" t="s">
        <v>17</v>
      </c>
      <c r="G140" s="112"/>
      <c r="H140" s="26"/>
      <c r="I140" s="131"/>
    </row>
    <row r="141" spans="2:9" ht="35.1" customHeight="1" x14ac:dyDescent="0.15">
      <c r="B141" s="32"/>
      <c r="C141" s="36" t="s">
        <v>124</v>
      </c>
      <c r="D141" s="106"/>
      <c r="E141" s="30">
        <v>1</v>
      </c>
      <c r="F141" s="31" t="s">
        <v>17</v>
      </c>
      <c r="G141" s="112"/>
      <c r="H141" s="26"/>
      <c r="I141" s="131"/>
    </row>
    <row r="142" spans="2:9" ht="35.1" customHeight="1" x14ac:dyDescent="0.15">
      <c r="B142" s="32"/>
      <c r="C142" s="33"/>
      <c r="D142" s="33"/>
      <c r="E142" s="35"/>
      <c r="F142" s="31"/>
      <c r="G142" s="30"/>
      <c r="H142" s="26"/>
      <c r="I142" s="92"/>
    </row>
    <row r="143" spans="2:9" ht="35.1" customHeight="1" x14ac:dyDescent="0.15">
      <c r="B143" s="32"/>
      <c r="C143" s="33"/>
      <c r="D143" s="33"/>
      <c r="E143" s="35"/>
      <c r="F143" s="31"/>
      <c r="G143" s="30"/>
      <c r="H143" s="26"/>
      <c r="I143" s="92"/>
    </row>
    <row r="144" spans="2:9" ht="35.1" customHeight="1" x14ac:dyDescent="0.15">
      <c r="B144" s="32"/>
      <c r="C144" s="33"/>
      <c r="D144" s="33"/>
      <c r="E144" s="35"/>
      <c r="F144" s="31"/>
      <c r="G144" s="30"/>
      <c r="H144" s="26"/>
      <c r="I144" s="92"/>
    </row>
    <row r="145" spans="2:9" ht="35.1" customHeight="1" x14ac:dyDescent="0.15">
      <c r="B145" s="37"/>
      <c r="C145" s="25" t="s">
        <v>114</v>
      </c>
      <c r="D145" s="33"/>
      <c r="E145" s="30"/>
      <c r="F145" s="31"/>
      <c r="G145" s="30"/>
      <c r="H145" s="26"/>
      <c r="I145" s="92"/>
    </row>
    <row r="146" spans="2:9" ht="35.1" customHeight="1" x14ac:dyDescent="0.15">
      <c r="B146" s="32" t="str">
        <f>B86</f>
        <v>ｅ</v>
      </c>
      <c r="C146" s="36" t="str">
        <f>C86</f>
        <v>ｽﾁｰﾙﾊﾟｰﾃｰｼｮﾝ</v>
      </c>
      <c r="D146" s="33"/>
      <c r="E146" s="35"/>
      <c r="F146" s="31"/>
      <c r="G146" s="30"/>
      <c r="H146" s="26"/>
      <c r="I146" s="92"/>
    </row>
    <row r="147" spans="2:9" ht="35.1" customHeight="1" x14ac:dyDescent="0.15">
      <c r="B147" s="32"/>
      <c r="C147" s="33" t="s">
        <v>373</v>
      </c>
      <c r="D147" s="33" t="s">
        <v>508</v>
      </c>
      <c r="E147" s="30">
        <v>1</v>
      </c>
      <c r="F147" s="31" t="s">
        <v>74</v>
      </c>
      <c r="G147" s="30"/>
      <c r="H147" s="26"/>
      <c r="I147" s="131"/>
    </row>
    <row r="148" spans="2:9" ht="35.1" customHeight="1" x14ac:dyDescent="0.15">
      <c r="B148" s="32"/>
      <c r="C148" s="122" t="s">
        <v>139</v>
      </c>
      <c r="D148" s="106"/>
      <c r="E148" s="30">
        <v>1</v>
      </c>
      <c r="F148" s="31" t="s">
        <v>17</v>
      </c>
      <c r="G148" s="112"/>
      <c r="H148" s="26"/>
      <c r="I148" s="131"/>
    </row>
    <row r="149" spans="2:9" ht="35.1" customHeight="1" x14ac:dyDescent="0.15">
      <c r="B149" s="32"/>
      <c r="C149" s="36" t="s">
        <v>124</v>
      </c>
      <c r="D149" s="106"/>
      <c r="E149" s="30">
        <v>1</v>
      </c>
      <c r="F149" s="31" t="s">
        <v>17</v>
      </c>
      <c r="G149" s="112"/>
      <c r="H149" s="26"/>
      <c r="I149" s="131"/>
    </row>
    <row r="150" spans="2:9" ht="35.1" customHeight="1" x14ac:dyDescent="0.15">
      <c r="B150" s="32"/>
      <c r="C150" s="33"/>
      <c r="D150" s="33"/>
      <c r="E150" s="35"/>
      <c r="F150" s="31"/>
      <c r="G150" s="30"/>
      <c r="H150" s="26"/>
      <c r="I150" s="92"/>
    </row>
    <row r="151" spans="2:9" ht="35.1" customHeight="1" x14ac:dyDescent="0.15">
      <c r="B151" s="32"/>
      <c r="C151" s="33"/>
      <c r="D151" s="33"/>
      <c r="E151" s="35"/>
      <c r="F151" s="31"/>
      <c r="G151" s="30"/>
      <c r="H151" s="26"/>
      <c r="I151" s="92"/>
    </row>
    <row r="152" spans="2:9" ht="35.1" customHeight="1" x14ac:dyDescent="0.15">
      <c r="B152" s="32"/>
      <c r="C152" s="33"/>
      <c r="D152" s="33"/>
      <c r="E152" s="35"/>
      <c r="F152" s="31"/>
      <c r="G152" s="30"/>
      <c r="H152" s="26"/>
      <c r="I152" s="92"/>
    </row>
    <row r="153" spans="2:9" ht="35.1" customHeight="1" x14ac:dyDescent="0.15">
      <c r="B153" s="32"/>
      <c r="C153" s="33"/>
      <c r="D153" s="33"/>
      <c r="E153" s="35"/>
      <c r="F153" s="31"/>
      <c r="G153" s="30"/>
      <c r="H153" s="26"/>
      <c r="I153" s="92"/>
    </row>
    <row r="154" spans="2:9" ht="35.1" customHeight="1" x14ac:dyDescent="0.15">
      <c r="B154" s="32"/>
      <c r="C154" s="33"/>
      <c r="D154" s="33"/>
      <c r="E154" s="35"/>
      <c r="F154" s="31"/>
      <c r="G154" s="30"/>
      <c r="H154" s="26"/>
      <c r="I154" s="92"/>
    </row>
    <row r="155" spans="2:9" ht="35.1" customHeight="1" x14ac:dyDescent="0.15">
      <c r="B155" s="32"/>
      <c r="C155" s="33"/>
      <c r="D155" s="33"/>
      <c r="E155" s="35"/>
      <c r="F155" s="31"/>
      <c r="G155" s="30"/>
      <c r="H155" s="26"/>
      <c r="I155" s="92"/>
    </row>
    <row r="156" spans="2:9" ht="35.1" customHeight="1" x14ac:dyDescent="0.15">
      <c r="B156" s="32"/>
      <c r="C156" s="33"/>
      <c r="D156" s="33"/>
      <c r="E156" s="35"/>
      <c r="F156" s="31"/>
      <c r="G156" s="30"/>
      <c r="H156" s="26"/>
      <c r="I156" s="92"/>
    </row>
    <row r="157" spans="2:9" ht="35.1" customHeight="1" x14ac:dyDescent="0.15">
      <c r="B157" s="32"/>
      <c r="C157" s="33"/>
      <c r="D157" s="25"/>
      <c r="E157" s="35"/>
      <c r="F157" s="31"/>
      <c r="G157" s="30"/>
      <c r="H157" s="26"/>
      <c r="I157" s="92"/>
    </row>
    <row r="158" spans="2:9" ht="35.1" customHeight="1" x14ac:dyDescent="0.15">
      <c r="B158" s="37"/>
      <c r="C158" s="25" t="s">
        <v>114</v>
      </c>
      <c r="D158" s="25"/>
      <c r="E158" s="26"/>
      <c r="F158" s="27"/>
      <c r="G158" s="26"/>
      <c r="H158" s="26"/>
      <c r="I158" s="96"/>
    </row>
    <row r="159" spans="2:9" ht="35.1" customHeight="1" x14ac:dyDescent="0.15">
      <c r="B159" s="37" t="str">
        <f>B87</f>
        <v>ｆ</v>
      </c>
      <c r="C159" s="25" t="str">
        <f>C87</f>
        <v>硝子工事</v>
      </c>
      <c r="D159" s="25"/>
      <c r="E159" s="26"/>
      <c r="F159" s="27"/>
      <c r="G159" s="26"/>
      <c r="H159" s="26"/>
      <c r="I159" s="96"/>
    </row>
    <row r="160" spans="2:9" ht="35.1" customHeight="1" x14ac:dyDescent="0.15">
      <c r="B160" s="32"/>
      <c r="C160" s="36" t="s">
        <v>217</v>
      </c>
      <c r="D160" s="106" t="s">
        <v>509</v>
      </c>
      <c r="E160" s="35">
        <v>8.6</v>
      </c>
      <c r="F160" s="31" t="s">
        <v>93</v>
      </c>
      <c r="G160" s="30"/>
      <c r="H160" s="26"/>
      <c r="I160" s="92"/>
    </row>
    <row r="161" spans="2:11" ht="35.1" customHeight="1" x14ac:dyDescent="0.15">
      <c r="B161" s="32"/>
      <c r="C161" s="36" t="s">
        <v>510</v>
      </c>
      <c r="D161" s="106" t="s">
        <v>509</v>
      </c>
      <c r="E161" s="35">
        <v>6.6</v>
      </c>
      <c r="F161" s="31" t="s">
        <v>93</v>
      </c>
      <c r="G161" s="30"/>
      <c r="H161" s="26"/>
      <c r="I161" s="92"/>
      <c r="K161" s="24" t="s">
        <v>228</v>
      </c>
    </row>
    <row r="162" spans="2:11" ht="35.1" customHeight="1" x14ac:dyDescent="0.15">
      <c r="B162" s="32"/>
      <c r="C162" s="33" t="s">
        <v>511</v>
      </c>
      <c r="D162" s="33" t="s">
        <v>366</v>
      </c>
      <c r="E162" s="35">
        <v>0.2</v>
      </c>
      <c r="F162" s="31" t="s">
        <v>93</v>
      </c>
      <c r="G162" s="30"/>
      <c r="H162" s="26"/>
      <c r="I162" s="92"/>
    </row>
    <row r="163" spans="2:11" ht="35.1" customHeight="1" x14ac:dyDescent="0.15">
      <c r="B163" s="32"/>
      <c r="C163" s="36" t="s">
        <v>217</v>
      </c>
      <c r="D163" s="106" t="s">
        <v>219</v>
      </c>
      <c r="E163" s="35">
        <v>13.4</v>
      </c>
      <c r="F163" s="31" t="s">
        <v>93</v>
      </c>
      <c r="G163" s="30"/>
      <c r="H163" s="26"/>
      <c r="I163" s="92"/>
      <c r="K163" s="101"/>
    </row>
    <row r="164" spans="2:11" ht="35.1" customHeight="1" x14ac:dyDescent="0.15">
      <c r="B164" s="32"/>
      <c r="C164" s="33" t="s">
        <v>361</v>
      </c>
      <c r="D164" s="33" t="s">
        <v>470</v>
      </c>
      <c r="E164" s="30">
        <v>205</v>
      </c>
      <c r="F164" s="31" t="s">
        <v>512</v>
      </c>
      <c r="G164" s="30"/>
      <c r="H164" s="26"/>
      <c r="I164" s="92"/>
      <c r="K164" s="101"/>
    </row>
    <row r="165" spans="2:11" ht="35.1" customHeight="1" x14ac:dyDescent="0.15">
      <c r="B165" s="32"/>
      <c r="C165" s="33"/>
      <c r="D165" s="33"/>
      <c r="E165" s="30"/>
      <c r="F165" s="31"/>
      <c r="G165" s="30"/>
      <c r="H165" s="26"/>
      <c r="I165" s="92"/>
      <c r="K165" s="101"/>
    </row>
    <row r="166" spans="2:11" ht="35.1" customHeight="1" x14ac:dyDescent="0.15">
      <c r="B166" s="32"/>
      <c r="C166" s="33"/>
      <c r="D166" s="33"/>
      <c r="E166" s="30"/>
      <c r="F166" s="31"/>
      <c r="G166" s="30"/>
      <c r="H166" s="26"/>
      <c r="I166" s="92"/>
      <c r="K166" s="101"/>
    </row>
    <row r="167" spans="2:11" ht="35.1" customHeight="1" x14ac:dyDescent="0.15">
      <c r="B167" s="32"/>
      <c r="C167" s="33"/>
      <c r="D167" s="33"/>
      <c r="E167" s="35"/>
      <c r="F167" s="31"/>
      <c r="G167" s="30"/>
      <c r="H167" s="26"/>
      <c r="I167" s="92"/>
      <c r="K167" s="101"/>
    </row>
    <row r="168" spans="2:11" ht="35.1" customHeight="1" x14ac:dyDescent="0.15">
      <c r="B168" s="32"/>
      <c r="C168" s="33"/>
      <c r="D168" s="33"/>
      <c r="E168" s="30"/>
      <c r="F168" s="31"/>
      <c r="G168" s="30"/>
      <c r="H168" s="26"/>
      <c r="I168" s="92"/>
      <c r="K168" s="101"/>
    </row>
    <row r="169" spans="2:11" ht="35.1" customHeight="1" x14ac:dyDescent="0.15">
      <c r="B169" s="32"/>
      <c r="C169" s="33"/>
      <c r="D169" s="33"/>
      <c r="E169" s="35"/>
      <c r="F169" s="31"/>
      <c r="G169" s="30"/>
      <c r="H169" s="26"/>
      <c r="I169" s="92"/>
      <c r="K169" s="101"/>
    </row>
    <row r="170" spans="2:11" ht="35.1" customHeight="1" x14ac:dyDescent="0.15">
      <c r="B170" s="32"/>
      <c r="C170" s="33"/>
      <c r="D170" s="25"/>
      <c r="E170" s="35"/>
      <c r="F170" s="31"/>
      <c r="G170" s="30"/>
      <c r="H170" s="26"/>
      <c r="I170" s="92"/>
      <c r="K170" s="101"/>
    </row>
    <row r="171" spans="2:11" ht="35.1" customHeight="1" x14ac:dyDescent="0.15">
      <c r="B171" s="37"/>
      <c r="C171" s="25" t="s">
        <v>114</v>
      </c>
      <c r="D171" s="25"/>
      <c r="E171" s="26"/>
      <c r="F171" s="27"/>
      <c r="G171" s="26"/>
      <c r="H171" s="26"/>
      <c r="I171" s="96"/>
      <c r="K171" s="101"/>
    </row>
    <row r="172" spans="2:11" ht="35.1" customHeight="1" x14ac:dyDescent="0.15">
      <c r="B172" s="32">
        <v>8</v>
      </c>
      <c r="C172" s="33" t="s">
        <v>513</v>
      </c>
      <c r="D172" s="33"/>
      <c r="E172" s="35"/>
      <c r="F172" s="31"/>
      <c r="G172" s="30"/>
      <c r="H172" s="26"/>
      <c r="I172" s="92"/>
      <c r="K172" s="101"/>
    </row>
    <row r="173" spans="2:11" ht="35.1" customHeight="1" x14ac:dyDescent="0.15">
      <c r="B173" s="32"/>
      <c r="C173" s="33" t="s">
        <v>221</v>
      </c>
      <c r="D173" s="33"/>
      <c r="E173" s="98"/>
      <c r="F173" s="31"/>
      <c r="G173" s="30"/>
      <c r="H173" s="26"/>
      <c r="I173" s="92"/>
      <c r="K173" s="101"/>
    </row>
    <row r="174" spans="2:11" ht="35.1" customHeight="1" x14ac:dyDescent="0.15">
      <c r="B174" s="32"/>
      <c r="C174" s="33" t="s">
        <v>514</v>
      </c>
      <c r="D174" s="99" t="s">
        <v>515</v>
      </c>
      <c r="E174" s="98">
        <v>26.5</v>
      </c>
      <c r="F174" s="31" t="s">
        <v>93</v>
      </c>
      <c r="G174" s="30"/>
      <c r="H174" s="26"/>
      <c r="I174" s="92"/>
      <c r="K174" s="101"/>
    </row>
    <row r="175" spans="2:11" ht="35.1" customHeight="1" x14ac:dyDescent="0.15">
      <c r="B175" s="32"/>
      <c r="C175" s="33" t="s">
        <v>514</v>
      </c>
      <c r="D175" s="99" t="s">
        <v>638</v>
      </c>
      <c r="E175" s="98">
        <v>2.5</v>
      </c>
      <c r="F175" s="31" t="s">
        <v>93</v>
      </c>
      <c r="G175" s="30"/>
      <c r="H175" s="26"/>
      <c r="I175" s="92"/>
    </row>
    <row r="176" spans="2:11" ht="35.1" customHeight="1" x14ac:dyDescent="0.15">
      <c r="B176" s="32"/>
      <c r="C176" s="33" t="s">
        <v>222</v>
      </c>
      <c r="D176" s="99"/>
      <c r="E176" s="98">
        <v>15.5</v>
      </c>
      <c r="F176" s="31" t="s">
        <v>93</v>
      </c>
      <c r="G176" s="30"/>
      <c r="H176" s="26"/>
      <c r="I176" s="34"/>
    </row>
    <row r="177" spans="2:9" ht="35.1" customHeight="1" x14ac:dyDescent="0.15">
      <c r="B177" s="32"/>
      <c r="C177" s="33"/>
      <c r="D177" s="99"/>
      <c r="E177" s="102"/>
      <c r="F177" s="31"/>
      <c r="G177" s="30"/>
      <c r="H177" s="26"/>
      <c r="I177" s="92"/>
    </row>
    <row r="178" spans="2:9" ht="35.1" customHeight="1" x14ac:dyDescent="0.15">
      <c r="B178" s="32"/>
      <c r="C178" s="33"/>
      <c r="D178" s="99"/>
      <c r="E178" s="102"/>
      <c r="F178" s="31"/>
      <c r="G178" s="30"/>
      <c r="H178" s="26"/>
      <c r="I178" s="92"/>
    </row>
    <row r="179" spans="2:9" ht="35.1" customHeight="1" x14ac:dyDescent="0.15">
      <c r="B179" s="32"/>
      <c r="C179" s="33"/>
      <c r="D179" s="99"/>
      <c r="E179" s="98"/>
      <c r="F179" s="31"/>
      <c r="G179" s="30"/>
      <c r="H179" s="26"/>
      <c r="I179" s="92"/>
    </row>
    <row r="180" spans="2:9" ht="35.1" customHeight="1" x14ac:dyDescent="0.15">
      <c r="B180" s="32"/>
      <c r="C180" s="33"/>
      <c r="D180" s="106"/>
      <c r="E180" s="98"/>
      <c r="F180" s="31"/>
      <c r="G180" s="30"/>
      <c r="H180" s="26"/>
      <c r="I180" s="92"/>
    </row>
    <row r="181" spans="2:9" ht="35.1" customHeight="1" x14ac:dyDescent="0.15">
      <c r="B181" s="32"/>
      <c r="C181" s="33"/>
      <c r="D181" s="99"/>
      <c r="E181" s="98"/>
      <c r="F181" s="31"/>
      <c r="G181" s="30"/>
      <c r="H181" s="26"/>
      <c r="I181" s="92"/>
    </row>
    <row r="182" spans="2:9" ht="35.1" customHeight="1" x14ac:dyDescent="0.15">
      <c r="B182" s="32"/>
      <c r="C182" s="33"/>
      <c r="D182" s="99"/>
      <c r="E182" s="98"/>
      <c r="F182" s="31"/>
      <c r="G182" s="30"/>
      <c r="H182" s="26"/>
      <c r="I182" s="92"/>
    </row>
    <row r="183" spans="2:9" ht="35.1" customHeight="1" x14ac:dyDescent="0.15">
      <c r="B183" s="32"/>
      <c r="C183" s="33"/>
      <c r="D183" s="99"/>
      <c r="E183" s="98"/>
      <c r="F183" s="31"/>
      <c r="G183" s="30"/>
      <c r="H183" s="26"/>
      <c r="I183" s="92"/>
    </row>
    <row r="184" spans="2:9" ht="35.1" customHeight="1" x14ac:dyDescent="0.15">
      <c r="B184" s="37"/>
      <c r="C184" s="25" t="s">
        <v>66</v>
      </c>
      <c r="D184" s="33"/>
      <c r="E184" s="102"/>
      <c r="F184" s="31"/>
      <c r="G184" s="104"/>
      <c r="H184" s="26"/>
      <c r="I184" s="92"/>
    </row>
    <row r="185" spans="2:9" ht="35.1" customHeight="1" x14ac:dyDescent="0.15">
      <c r="B185" s="32">
        <v>9</v>
      </c>
      <c r="C185" s="33" t="s">
        <v>102</v>
      </c>
      <c r="D185" s="29"/>
      <c r="E185" s="98"/>
      <c r="F185" s="31"/>
      <c r="G185" s="30"/>
      <c r="H185" s="26"/>
      <c r="I185" s="92"/>
    </row>
    <row r="186" spans="2:9" ht="35.1" customHeight="1" x14ac:dyDescent="0.15">
      <c r="B186" s="32"/>
      <c r="C186" s="33" t="s">
        <v>221</v>
      </c>
      <c r="D186" s="29"/>
      <c r="E186" s="98"/>
      <c r="F186" s="31"/>
      <c r="G186" s="30"/>
      <c r="H186" s="26"/>
      <c r="I186" s="92"/>
    </row>
    <row r="187" spans="2:9" ht="35.1" customHeight="1" x14ac:dyDescent="0.15">
      <c r="B187" s="32"/>
      <c r="C187" s="33" t="s">
        <v>99</v>
      </c>
      <c r="D187" s="29"/>
      <c r="E187" s="98"/>
      <c r="F187" s="31"/>
      <c r="G187" s="30"/>
      <c r="H187" s="26"/>
      <c r="I187" s="92"/>
    </row>
    <row r="188" spans="2:9" ht="35.1" customHeight="1" x14ac:dyDescent="0.15">
      <c r="B188" s="32"/>
      <c r="C188" s="36" t="s">
        <v>223</v>
      </c>
      <c r="D188" s="29" t="s">
        <v>639</v>
      </c>
      <c r="E188" s="35">
        <v>27.1</v>
      </c>
      <c r="F188" s="31" t="s">
        <v>57</v>
      </c>
      <c r="G188" s="30"/>
      <c r="H188" s="26"/>
      <c r="I188" s="92"/>
    </row>
    <row r="189" spans="2:9" ht="35.1" customHeight="1" x14ac:dyDescent="0.15">
      <c r="B189" s="32"/>
      <c r="C189" s="106" t="s">
        <v>223</v>
      </c>
      <c r="D189" s="29" t="s">
        <v>640</v>
      </c>
      <c r="E189" s="30">
        <v>161</v>
      </c>
      <c r="F189" s="31" t="s">
        <v>72</v>
      </c>
      <c r="G189" s="30"/>
      <c r="H189" s="26"/>
      <c r="I189" s="92"/>
    </row>
    <row r="190" spans="2:9" ht="35.1" customHeight="1" x14ac:dyDescent="0.15">
      <c r="B190" s="32"/>
      <c r="C190" s="106" t="s">
        <v>286</v>
      </c>
      <c r="D190" s="33"/>
      <c r="E190" s="35">
        <v>0.7</v>
      </c>
      <c r="F190" s="31" t="s">
        <v>477</v>
      </c>
      <c r="G190" s="30"/>
      <c r="H190" s="26"/>
      <c r="I190" s="34"/>
    </row>
    <row r="191" spans="2:9" ht="35.1" customHeight="1" x14ac:dyDescent="0.15">
      <c r="B191" s="32"/>
      <c r="C191" s="106" t="s">
        <v>522</v>
      </c>
      <c r="D191" s="33" t="s">
        <v>641</v>
      </c>
      <c r="E191" s="35">
        <v>0.6</v>
      </c>
      <c r="F191" s="31" t="s">
        <v>477</v>
      </c>
      <c r="G191" s="30"/>
      <c r="H191" s="26"/>
      <c r="I191" s="34"/>
    </row>
    <row r="192" spans="2:9" ht="35.1" customHeight="1" x14ac:dyDescent="0.15">
      <c r="B192" s="32"/>
      <c r="C192" s="106" t="s">
        <v>521</v>
      </c>
      <c r="D192" s="33" t="s">
        <v>642</v>
      </c>
      <c r="E192" s="30">
        <v>151</v>
      </c>
      <c r="F192" s="31" t="s">
        <v>477</v>
      </c>
      <c r="G192" s="30"/>
      <c r="H192" s="26"/>
      <c r="I192" s="34"/>
    </row>
    <row r="193" spans="2:10" ht="35.1" customHeight="1" x14ac:dyDescent="0.15">
      <c r="B193" s="37"/>
      <c r="C193" s="92" t="s">
        <v>224</v>
      </c>
      <c r="D193" s="33"/>
      <c r="E193" s="30">
        <v>110</v>
      </c>
      <c r="F193" s="31" t="s">
        <v>477</v>
      </c>
      <c r="G193" s="30"/>
      <c r="H193" s="26"/>
      <c r="I193" s="34"/>
    </row>
    <row r="194" spans="2:10" ht="35.1" customHeight="1" x14ac:dyDescent="0.15">
      <c r="B194" s="32"/>
      <c r="C194" s="92" t="s">
        <v>524</v>
      </c>
      <c r="D194" s="33" t="s">
        <v>517</v>
      </c>
      <c r="E194" s="35">
        <v>31.1</v>
      </c>
      <c r="F194" s="31" t="s">
        <v>493</v>
      </c>
      <c r="G194" s="30"/>
      <c r="H194" s="26"/>
      <c r="I194" s="34"/>
    </row>
    <row r="195" spans="2:10" ht="35.1" customHeight="1" x14ac:dyDescent="0.15">
      <c r="B195" s="32"/>
      <c r="C195" s="106" t="s">
        <v>625</v>
      </c>
      <c r="D195" s="106" t="s">
        <v>626</v>
      </c>
      <c r="E195" s="98">
        <v>3</v>
      </c>
      <c r="F195" s="31" t="s">
        <v>477</v>
      </c>
      <c r="G195" s="30"/>
      <c r="H195" s="26"/>
      <c r="I195" s="92"/>
    </row>
    <row r="196" spans="2:10" ht="35.1" customHeight="1" x14ac:dyDescent="0.15">
      <c r="B196" s="32"/>
      <c r="C196" s="106" t="s">
        <v>685</v>
      </c>
      <c r="D196" s="141" t="s">
        <v>686</v>
      </c>
      <c r="E196" s="98">
        <v>43.9</v>
      </c>
      <c r="F196" s="31" t="s">
        <v>477</v>
      </c>
      <c r="G196" s="30"/>
      <c r="H196" s="26"/>
      <c r="I196" s="92"/>
    </row>
    <row r="197" spans="2:10" ht="35.1" customHeight="1" x14ac:dyDescent="0.15">
      <c r="B197" s="32"/>
      <c r="C197" s="33"/>
      <c r="D197" s="33"/>
      <c r="E197" s="30"/>
      <c r="F197" s="31"/>
      <c r="G197" s="30"/>
      <c r="H197" s="26"/>
      <c r="I197" s="92"/>
    </row>
    <row r="198" spans="2:10" ht="35.1" customHeight="1" x14ac:dyDescent="0.15">
      <c r="B198" s="32"/>
      <c r="C198" s="33" t="s">
        <v>115</v>
      </c>
      <c r="D198" s="33"/>
      <c r="E198" s="30"/>
      <c r="F198" s="31"/>
      <c r="G198" s="30"/>
      <c r="H198" s="26"/>
      <c r="I198" s="92"/>
    </row>
    <row r="199" spans="2:10" ht="35.1" customHeight="1" x14ac:dyDescent="0.15">
      <c r="B199" s="32"/>
      <c r="C199" s="33" t="s">
        <v>358</v>
      </c>
      <c r="D199" s="106" t="s">
        <v>525</v>
      </c>
      <c r="E199" s="30">
        <v>423</v>
      </c>
      <c r="F199" s="31" t="s">
        <v>477</v>
      </c>
      <c r="G199" s="30"/>
      <c r="H199" s="26"/>
      <c r="I199" s="92"/>
      <c r="J199" s="137"/>
    </row>
    <row r="200" spans="2:10" ht="35.1" customHeight="1" x14ac:dyDescent="0.15">
      <c r="B200" s="32"/>
      <c r="C200" s="33" t="s">
        <v>359</v>
      </c>
      <c r="D200" s="106" t="s">
        <v>517</v>
      </c>
      <c r="E200" s="35">
        <v>2.2000000000000002</v>
      </c>
      <c r="F200" s="31" t="s">
        <v>72</v>
      </c>
      <c r="G200" s="30"/>
      <c r="H200" s="26"/>
      <c r="I200" s="92"/>
    </row>
    <row r="201" spans="2:10" ht="35.1" customHeight="1" x14ac:dyDescent="0.15">
      <c r="B201" s="32"/>
      <c r="C201" s="36" t="s">
        <v>520</v>
      </c>
      <c r="D201" s="106" t="s">
        <v>528</v>
      </c>
      <c r="E201" s="35">
        <v>7.3</v>
      </c>
      <c r="F201" s="31" t="s">
        <v>477</v>
      </c>
      <c r="G201" s="30"/>
      <c r="H201" s="26"/>
      <c r="I201" s="34"/>
    </row>
    <row r="202" spans="2:10" ht="35.1" customHeight="1" x14ac:dyDescent="0.15">
      <c r="B202" s="32"/>
      <c r="C202" s="106" t="s">
        <v>526</v>
      </c>
      <c r="D202" s="106" t="s">
        <v>518</v>
      </c>
      <c r="E202" s="35">
        <v>30.3</v>
      </c>
      <c r="F202" s="31" t="s">
        <v>477</v>
      </c>
      <c r="G202" s="30"/>
      <c r="H202" s="26"/>
      <c r="I202" s="92"/>
    </row>
    <row r="203" spans="2:10" ht="35.1" customHeight="1" x14ac:dyDescent="0.15">
      <c r="B203" s="32"/>
      <c r="C203" s="92" t="s">
        <v>529</v>
      </c>
      <c r="D203" s="106" t="s">
        <v>518</v>
      </c>
      <c r="E203" s="35">
        <v>7</v>
      </c>
      <c r="F203" s="31" t="s">
        <v>477</v>
      </c>
      <c r="G203" s="30"/>
      <c r="H203" s="26"/>
      <c r="I203" s="92"/>
    </row>
    <row r="204" spans="2:10" ht="35.1" customHeight="1" x14ac:dyDescent="0.15">
      <c r="B204" s="32"/>
      <c r="C204" s="106" t="s">
        <v>527</v>
      </c>
      <c r="D204" s="106" t="s">
        <v>530</v>
      </c>
      <c r="E204" s="98">
        <v>37.1</v>
      </c>
      <c r="F204" s="31" t="s">
        <v>72</v>
      </c>
      <c r="G204" s="30"/>
      <c r="H204" s="26"/>
      <c r="I204" s="92"/>
    </row>
    <row r="205" spans="2:10" ht="35.1" customHeight="1" x14ac:dyDescent="0.15">
      <c r="B205" s="32"/>
      <c r="C205" s="33" t="s">
        <v>360</v>
      </c>
      <c r="D205" s="106" t="s">
        <v>516</v>
      </c>
      <c r="E205" s="98">
        <v>9.1999999999999993</v>
      </c>
      <c r="F205" s="31" t="s">
        <v>477</v>
      </c>
      <c r="G205" s="30"/>
      <c r="H205" s="26"/>
      <c r="I205" s="92"/>
    </row>
    <row r="206" spans="2:10" ht="35.1" customHeight="1" x14ac:dyDescent="0.15">
      <c r="B206" s="32"/>
      <c r="C206" s="33" t="s">
        <v>519</v>
      </c>
      <c r="D206" s="106" t="s">
        <v>308</v>
      </c>
      <c r="E206" s="35">
        <v>14</v>
      </c>
      <c r="F206" s="31" t="s">
        <v>72</v>
      </c>
      <c r="G206" s="30"/>
      <c r="H206" s="26"/>
      <c r="I206" s="92"/>
    </row>
    <row r="207" spans="2:10" ht="35.1" customHeight="1" x14ac:dyDescent="0.15">
      <c r="B207" s="32"/>
      <c r="C207" s="106" t="s">
        <v>695</v>
      </c>
      <c r="D207" s="106"/>
      <c r="E207" s="102">
        <v>113</v>
      </c>
      <c r="F207" s="31" t="s">
        <v>696</v>
      </c>
      <c r="G207" s="30"/>
      <c r="H207" s="26"/>
      <c r="I207" s="92"/>
    </row>
    <row r="208" spans="2:10" ht="35.1" customHeight="1" x14ac:dyDescent="0.15">
      <c r="B208" s="32"/>
      <c r="C208" s="106" t="s">
        <v>684</v>
      </c>
      <c r="D208" s="106" t="s">
        <v>687</v>
      </c>
      <c r="E208" s="102">
        <v>283</v>
      </c>
      <c r="F208" s="31" t="s">
        <v>477</v>
      </c>
      <c r="G208" s="30"/>
      <c r="H208" s="26"/>
      <c r="I208" s="34"/>
    </row>
    <row r="209" spans="2:9" ht="35.1" customHeight="1" x14ac:dyDescent="0.15">
      <c r="B209" s="32"/>
      <c r="C209" s="33" t="s">
        <v>694</v>
      </c>
      <c r="D209" s="106" t="s">
        <v>525</v>
      </c>
      <c r="E209" s="35">
        <v>0.3</v>
      </c>
      <c r="F209" s="31" t="s">
        <v>477</v>
      </c>
      <c r="G209" s="30"/>
      <c r="H209" s="26"/>
      <c r="I209" s="92"/>
    </row>
    <row r="210" spans="2:9" ht="35.1" customHeight="1" x14ac:dyDescent="0.15">
      <c r="B210" s="37"/>
      <c r="C210" s="25" t="s">
        <v>66</v>
      </c>
      <c r="D210" s="33"/>
      <c r="E210" s="102"/>
      <c r="F210" s="31"/>
      <c r="G210" s="104"/>
      <c r="H210" s="26"/>
      <c r="I210" s="92"/>
    </row>
    <row r="211" spans="2:9" ht="35.1" customHeight="1" x14ac:dyDescent="0.15">
      <c r="B211" s="32">
        <v>10</v>
      </c>
      <c r="C211" s="33" t="s">
        <v>600</v>
      </c>
      <c r="D211" s="33"/>
      <c r="E211" s="35"/>
      <c r="F211" s="31"/>
      <c r="G211" s="30"/>
      <c r="H211" s="26"/>
      <c r="I211" s="92"/>
    </row>
    <row r="212" spans="2:9" ht="35.1" customHeight="1" x14ac:dyDescent="0.15">
      <c r="B212" s="32" t="s">
        <v>111</v>
      </c>
      <c r="C212" s="36" t="s">
        <v>599</v>
      </c>
      <c r="D212" s="33"/>
      <c r="E212" s="30">
        <v>1</v>
      </c>
      <c r="F212" s="31" t="s">
        <v>17</v>
      </c>
      <c r="G212" s="30"/>
      <c r="H212" s="26"/>
      <c r="I212" s="92"/>
    </row>
    <row r="213" spans="2:9" ht="35.1" customHeight="1" x14ac:dyDescent="0.15">
      <c r="B213" s="32" t="s">
        <v>112</v>
      </c>
      <c r="C213" s="36" t="s">
        <v>601</v>
      </c>
      <c r="D213" s="33"/>
      <c r="E213" s="30">
        <v>1</v>
      </c>
      <c r="F213" s="31" t="s">
        <v>17</v>
      </c>
      <c r="G213" s="30"/>
      <c r="H213" s="26"/>
      <c r="I213" s="92"/>
    </row>
    <row r="214" spans="2:9" ht="35.1" customHeight="1" x14ac:dyDescent="0.15">
      <c r="B214" s="32" t="s">
        <v>113</v>
      </c>
      <c r="C214" s="36" t="s">
        <v>602</v>
      </c>
      <c r="D214" s="33"/>
      <c r="E214" s="30">
        <v>1</v>
      </c>
      <c r="F214" s="31" t="s">
        <v>17</v>
      </c>
      <c r="G214" s="30"/>
      <c r="H214" s="26"/>
      <c r="I214" s="92"/>
    </row>
    <row r="215" spans="2:9" ht="35.1" customHeight="1" x14ac:dyDescent="0.15">
      <c r="B215" s="32"/>
      <c r="C215" s="36"/>
      <c r="D215" s="33"/>
      <c r="E215" s="35"/>
      <c r="F215" s="31"/>
      <c r="G215" s="30"/>
      <c r="H215" s="26"/>
      <c r="I215" s="92"/>
    </row>
    <row r="216" spans="2:9" ht="35.1" customHeight="1" x14ac:dyDescent="0.15">
      <c r="B216" s="32"/>
      <c r="C216" s="36"/>
      <c r="D216" s="33"/>
      <c r="E216" s="35"/>
      <c r="F216" s="31"/>
      <c r="G216" s="30"/>
      <c r="H216" s="26"/>
      <c r="I216" s="92"/>
    </row>
    <row r="217" spans="2:9" ht="35.1" customHeight="1" x14ac:dyDescent="0.15">
      <c r="B217" s="32"/>
      <c r="C217" s="92"/>
      <c r="D217" s="33"/>
      <c r="E217" s="30"/>
      <c r="F217" s="31"/>
      <c r="G217" s="30"/>
      <c r="H217" s="26"/>
      <c r="I217" s="92"/>
    </row>
    <row r="218" spans="2:9" ht="35.1" customHeight="1" x14ac:dyDescent="0.15">
      <c r="B218" s="32"/>
      <c r="C218" s="36"/>
      <c r="D218" s="33"/>
      <c r="E218" s="30"/>
      <c r="F218" s="31"/>
      <c r="G218" s="30"/>
      <c r="H218" s="26"/>
      <c r="I218" s="92"/>
    </row>
    <row r="219" spans="2:9" ht="35.1" customHeight="1" x14ac:dyDescent="0.15">
      <c r="B219" s="32"/>
      <c r="C219" s="36"/>
      <c r="D219" s="33"/>
      <c r="E219" s="30"/>
      <c r="F219" s="31"/>
      <c r="G219" s="30"/>
      <c r="H219" s="26"/>
      <c r="I219" s="92"/>
    </row>
    <row r="220" spans="2:9" ht="35.1" customHeight="1" x14ac:dyDescent="0.15">
      <c r="B220" s="32"/>
      <c r="C220" s="36"/>
      <c r="D220" s="33"/>
      <c r="E220" s="35"/>
      <c r="F220" s="31"/>
      <c r="G220" s="30"/>
      <c r="H220" s="26"/>
      <c r="I220" s="92"/>
    </row>
    <row r="221" spans="2:9" ht="35.1" customHeight="1" x14ac:dyDescent="0.15">
      <c r="B221" s="32"/>
      <c r="C221" s="36"/>
      <c r="D221" s="33"/>
      <c r="E221" s="35"/>
      <c r="F221" s="31"/>
      <c r="G221" s="30"/>
      <c r="H221" s="26"/>
      <c r="I221" s="92"/>
    </row>
    <row r="222" spans="2:9" ht="35.1" customHeight="1" x14ac:dyDescent="0.15">
      <c r="B222" s="32"/>
      <c r="C222" s="36"/>
      <c r="D222" s="33"/>
      <c r="E222" s="35"/>
      <c r="F222" s="31"/>
      <c r="G222" s="30"/>
      <c r="H222" s="26"/>
      <c r="I222" s="92"/>
    </row>
    <row r="223" spans="2:9" ht="35.1" customHeight="1" x14ac:dyDescent="0.15">
      <c r="B223" s="32"/>
      <c r="C223" s="25" t="s">
        <v>66</v>
      </c>
      <c r="D223" s="33"/>
      <c r="E223" s="102"/>
      <c r="F223" s="31"/>
      <c r="G223" s="104"/>
      <c r="H223" s="26"/>
      <c r="I223" s="92"/>
    </row>
    <row r="224" spans="2:9" ht="35.1" customHeight="1" x14ac:dyDescent="0.15">
      <c r="B224" s="32" t="str">
        <f>B212</f>
        <v>a</v>
      </c>
      <c r="C224" s="36" t="str">
        <f>C212</f>
        <v>造作家具工事</v>
      </c>
      <c r="D224" s="33"/>
      <c r="E224" s="35"/>
      <c r="F224" s="31"/>
      <c r="G224" s="30"/>
      <c r="H224" s="26"/>
      <c r="I224" s="92"/>
    </row>
    <row r="225" spans="2:9" ht="35.1" customHeight="1" x14ac:dyDescent="0.15">
      <c r="B225" s="32"/>
      <c r="C225" s="36" t="s">
        <v>226</v>
      </c>
      <c r="D225" s="33"/>
      <c r="E225" s="35"/>
      <c r="F225" s="31"/>
      <c r="G225" s="30"/>
      <c r="H225" s="26"/>
      <c r="I225" s="92"/>
    </row>
    <row r="226" spans="2:9" ht="35.1" customHeight="1" x14ac:dyDescent="0.15">
      <c r="B226" s="32"/>
      <c r="C226" s="92" t="s">
        <v>277</v>
      </c>
      <c r="D226" s="33" t="s">
        <v>627</v>
      </c>
      <c r="E226" s="30">
        <v>1</v>
      </c>
      <c r="F226" s="31" t="s">
        <v>74</v>
      </c>
      <c r="G226" s="30"/>
      <c r="H226" s="26"/>
      <c r="I226" s="92"/>
    </row>
    <row r="227" spans="2:9" ht="35.1" customHeight="1" x14ac:dyDescent="0.15">
      <c r="B227" s="32"/>
      <c r="C227" s="92" t="s">
        <v>278</v>
      </c>
      <c r="D227" s="33" t="s">
        <v>262</v>
      </c>
      <c r="E227" s="30">
        <v>1</v>
      </c>
      <c r="F227" s="31" t="s">
        <v>74</v>
      </c>
      <c r="G227" s="30"/>
      <c r="H227" s="26"/>
      <c r="I227" s="92"/>
    </row>
    <row r="228" spans="2:9" ht="35.1" customHeight="1" x14ac:dyDescent="0.15">
      <c r="B228" s="32"/>
      <c r="C228" s="92" t="s">
        <v>371</v>
      </c>
      <c r="D228" s="33" t="s">
        <v>374</v>
      </c>
      <c r="E228" s="30">
        <v>1</v>
      </c>
      <c r="F228" s="31" t="s">
        <v>74</v>
      </c>
      <c r="G228" s="30"/>
      <c r="H228" s="26"/>
      <c r="I228" s="115"/>
    </row>
    <row r="229" spans="2:9" ht="35.1" customHeight="1" x14ac:dyDescent="0.15">
      <c r="B229" s="32"/>
      <c r="C229" s="92" t="s">
        <v>279</v>
      </c>
      <c r="D229" s="33" t="s">
        <v>263</v>
      </c>
      <c r="E229" s="30">
        <v>1</v>
      </c>
      <c r="F229" s="31" t="s">
        <v>74</v>
      </c>
      <c r="G229" s="30"/>
      <c r="H229" s="26"/>
      <c r="I229" s="92"/>
    </row>
    <row r="230" spans="2:9" ht="35.1" customHeight="1" x14ac:dyDescent="0.15">
      <c r="B230" s="32"/>
      <c r="C230" s="92" t="s">
        <v>697</v>
      </c>
      <c r="D230" s="33" t="s">
        <v>698</v>
      </c>
      <c r="E230" s="30">
        <v>1</v>
      </c>
      <c r="F230" s="31" t="s">
        <v>74</v>
      </c>
      <c r="G230" s="30"/>
      <c r="H230" s="26"/>
      <c r="I230" s="34"/>
    </row>
    <row r="231" spans="2:9" ht="35.1" customHeight="1" x14ac:dyDescent="0.15">
      <c r="B231" s="32"/>
      <c r="C231" s="92" t="s">
        <v>699</v>
      </c>
      <c r="D231" s="33" t="s">
        <v>603</v>
      </c>
      <c r="E231" s="30">
        <v>1</v>
      </c>
      <c r="F231" s="31" t="s">
        <v>74</v>
      </c>
      <c r="G231" s="30"/>
      <c r="H231" s="26"/>
      <c r="I231" s="131"/>
    </row>
    <row r="232" spans="2:9" ht="35.1" customHeight="1" x14ac:dyDescent="0.15">
      <c r="B232" s="32"/>
      <c r="C232" s="92" t="s">
        <v>700</v>
      </c>
      <c r="D232" s="33" t="s">
        <v>701</v>
      </c>
      <c r="E232" s="30">
        <v>1</v>
      </c>
      <c r="F232" s="31" t="s">
        <v>74</v>
      </c>
      <c r="G232" s="30"/>
      <c r="H232" s="26"/>
      <c r="I232" s="92"/>
    </row>
    <row r="233" spans="2:9" ht="35.1" customHeight="1" x14ac:dyDescent="0.15">
      <c r="B233" s="32"/>
      <c r="C233" s="92" t="s">
        <v>280</v>
      </c>
      <c r="D233" s="33" t="s">
        <v>604</v>
      </c>
      <c r="E233" s="30">
        <v>1</v>
      </c>
      <c r="F233" s="31" t="s">
        <v>74</v>
      </c>
      <c r="G233" s="30"/>
      <c r="H233" s="26"/>
      <c r="I233" s="92"/>
    </row>
    <row r="234" spans="2:9" ht="35.1" customHeight="1" x14ac:dyDescent="0.15">
      <c r="B234" s="32"/>
      <c r="C234" s="92" t="s">
        <v>227</v>
      </c>
      <c r="D234" s="33"/>
      <c r="E234" s="35">
        <v>21.1</v>
      </c>
      <c r="F234" s="31" t="s">
        <v>104</v>
      </c>
      <c r="G234" s="30"/>
      <c r="H234" s="26"/>
      <c r="I234" s="92"/>
    </row>
    <row r="235" spans="2:9" ht="35.1" customHeight="1" x14ac:dyDescent="0.15">
      <c r="B235" s="32"/>
      <c r="C235" s="92" t="s">
        <v>647</v>
      </c>
      <c r="D235" s="33" t="s">
        <v>628</v>
      </c>
      <c r="E235" s="30">
        <v>1</v>
      </c>
      <c r="F235" s="31" t="s">
        <v>74</v>
      </c>
      <c r="G235" s="30"/>
      <c r="H235" s="26"/>
      <c r="I235" s="92"/>
    </row>
    <row r="236" spans="2:9" ht="35.1" customHeight="1" x14ac:dyDescent="0.15">
      <c r="B236" s="32"/>
      <c r="C236" s="92" t="s">
        <v>281</v>
      </c>
      <c r="D236" s="33" t="s">
        <v>603</v>
      </c>
      <c r="E236" s="30">
        <v>1</v>
      </c>
      <c r="F236" s="31" t="s">
        <v>74</v>
      </c>
      <c r="G236" s="30"/>
      <c r="H236" s="26"/>
      <c r="I236" s="92"/>
    </row>
    <row r="237" spans="2:9" ht="35.1" customHeight="1" x14ac:dyDescent="0.15">
      <c r="B237" s="32"/>
      <c r="C237" s="106" t="s">
        <v>282</v>
      </c>
      <c r="D237" s="33" t="s">
        <v>648</v>
      </c>
      <c r="E237" s="30">
        <v>1</v>
      </c>
      <c r="F237" s="31" t="s">
        <v>74</v>
      </c>
      <c r="G237" s="30"/>
      <c r="H237" s="26"/>
      <c r="I237" s="92"/>
    </row>
    <row r="238" spans="2:9" ht="35.1" customHeight="1" x14ac:dyDescent="0.15">
      <c r="B238" s="32"/>
      <c r="C238" s="92" t="s">
        <v>283</v>
      </c>
      <c r="D238" s="33" t="s">
        <v>605</v>
      </c>
      <c r="E238" s="30">
        <v>1</v>
      </c>
      <c r="F238" s="31" t="s">
        <v>74</v>
      </c>
      <c r="G238" s="30"/>
      <c r="H238" s="26"/>
      <c r="I238" s="92"/>
    </row>
    <row r="239" spans="2:9" ht="35.1" customHeight="1" x14ac:dyDescent="0.15">
      <c r="B239" s="32"/>
      <c r="C239" s="92" t="s">
        <v>629</v>
      </c>
      <c r="D239" s="33" t="s">
        <v>630</v>
      </c>
      <c r="E239" s="35">
        <v>10.5</v>
      </c>
      <c r="F239" s="31" t="s">
        <v>104</v>
      </c>
      <c r="G239" s="30"/>
      <c r="H239" s="26"/>
      <c r="I239" s="92"/>
    </row>
    <row r="240" spans="2:9" ht="35.1" customHeight="1" x14ac:dyDescent="0.15">
      <c r="B240" s="32"/>
      <c r="C240" s="36" t="s">
        <v>264</v>
      </c>
      <c r="D240" s="33"/>
      <c r="E240" s="30"/>
      <c r="F240" s="31"/>
      <c r="G240" s="30"/>
      <c r="H240" s="26"/>
      <c r="I240" s="92"/>
    </row>
    <row r="241" spans="2:9" ht="35.1" customHeight="1" x14ac:dyDescent="0.15">
      <c r="B241" s="32"/>
      <c r="C241" s="93" t="s">
        <v>265</v>
      </c>
      <c r="D241" s="106" t="s">
        <v>606</v>
      </c>
      <c r="E241" s="30">
        <v>1</v>
      </c>
      <c r="F241" s="31" t="s">
        <v>74</v>
      </c>
      <c r="G241" s="30"/>
      <c r="H241" s="26"/>
      <c r="I241" s="131"/>
    </row>
    <row r="242" spans="2:9" ht="35.1" customHeight="1" x14ac:dyDescent="0.15">
      <c r="B242" s="37"/>
      <c r="C242" s="93" t="s">
        <v>702</v>
      </c>
      <c r="D242" s="106" t="s">
        <v>703</v>
      </c>
      <c r="E242" s="30">
        <v>1</v>
      </c>
      <c r="F242" s="31" t="s">
        <v>74</v>
      </c>
      <c r="G242" s="30"/>
      <c r="H242" s="26"/>
      <c r="I242" s="34"/>
    </row>
    <row r="243" spans="2:9" ht="35.1" customHeight="1" x14ac:dyDescent="0.15">
      <c r="B243" s="32"/>
      <c r="C243" s="93" t="s">
        <v>704</v>
      </c>
      <c r="D243" s="123" t="s">
        <v>705</v>
      </c>
      <c r="E243" s="30">
        <v>1</v>
      </c>
      <c r="F243" s="31" t="s">
        <v>74</v>
      </c>
      <c r="G243" s="30"/>
      <c r="H243" s="26"/>
      <c r="I243" s="34"/>
    </row>
    <row r="244" spans="2:9" ht="35.1" customHeight="1" x14ac:dyDescent="0.15">
      <c r="B244" s="32"/>
      <c r="C244" s="93" t="s">
        <v>706</v>
      </c>
      <c r="D244" s="106" t="s">
        <v>707</v>
      </c>
      <c r="E244" s="30">
        <v>1</v>
      </c>
      <c r="F244" s="31" t="s">
        <v>74</v>
      </c>
      <c r="G244" s="104"/>
      <c r="H244" s="26"/>
      <c r="I244" s="34"/>
    </row>
    <row r="245" spans="2:9" ht="35.1" customHeight="1" x14ac:dyDescent="0.15">
      <c r="B245" s="32"/>
      <c r="C245" s="36" t="s">
        <v>266</v>
      </c>
      <c r="D245" s="33" t="s">
        <v>607</v>
      </c>
      <c r="E245" s="30">
        <v>1</v>
      </c>
      <c r="F245" s="31" t="s">
        <v>74</v>
      </c>
      <c r="G245" s="30"/>
      <c r="H245" s="26"/>
      <c r="I245" s="131"/>
    </row>
    <row r="246" spans="2:9" ht="35.1" customHeight="1" x14ac:dyDescent="0.15">
      <c r="B246" s="32"/>
      <c r="C246" s="36" t="s">
        <v>267</v>
      </c>
      <c r="D246" s="33" t="s">
        <v>608</v>
      </c>
      <c r="E246" s="30">
        <v>1</v>
      </c>
      <c r="F246" s="31" t="s">
        <v>74</v>
      </c>
      <c r="G246" s="30"/>
      <c r="H246" s="26"/>
      <c r="I246" s="131"/>
    </row>
    <row r="247" spans="2:9" ht="35.1" customHeight="1" x14ac:dyDescent="0.15">
      <c r="B247" s="32"/>
      <c r="C247" s="36" t="s">
        <v>268</v>
      </c>
      <c r="D247" s="33"/>
      <c r="E247" s="30"/>
      <c r="F247" s="31"/>
      <c r="G247" s="30"/>
      <c r="H247" s="26"/>
      <c r="I247" s="131"/>
    </row>
    <row r="248" spans="2:9" ht="35.1" customHeight="1" x14ac:dyDescent="0.15">
      <c r="B248" s="32"/>
      <c r="C248" s="92" t="s">
        <v>284</v>
      </c>
      <c r="D248" s="33"/>
      <c r="E248" s="30">
        <v>2</v>
      </c>
      <c r="F248" s="31" t="s">
        <v>74</v>
      </c>
      <c r="G248" s="30"/>
      <c r="H248" s="26"/>
      <c r="I248" s="131"/>
    </row>
    <row r="249" spans="2:9" ht="35.1" customHeight="1" x14ac:dyDescent="0.15">
      <c r="B249" s="32"/>
      <c r="C249" s="92" t="s">
        <v>285</v>
      </c>
      <c r="D249" s="33"/>
      <c r="E249" s="30">
        <v>1</v>
      </c>
      <c r="F249" s="31" t="s">
        <v>74</v>
      </c>
      <c r="G249" s="30"/>
      <c r="H249" s="26"/>
      <c r="I249" s="131"/>
    </row>
    <row r="250" spans="2:9" ht="35.1" customHeight="1" x14ac:dyDescent="0.15">
      <c r="B250" s="37"/>
      <c r="C250" s="92" t="s">
        <v>275</v>
      </c>
      <c r="D250" s="33"/>
      <c r="E250" s="30">
        <v>1</v>
      </c>
      <c r="F250" s="31" t="s">
        <v>74</v>
      </c>
      <c r="G250" s="30"/>
      <c r="H250" s="26"/>
      <c r="I250" s="131"/>
    </row>
    <row r="251" spans="2:9" ht="35.1" customHeight="1" x14ac:dyDescent="0.15">
      <c r="B251" s="32"/>
      <c r="C251" s="92" t="s">
        <v>276</v>
      </c>
      <c r="D251" s="33"/>
      <c r="E251" s="30">
        <v>4</v>
      </c>
      <c r="F251" s="31" t="s">
        <v>74</v>
      </c>
      <c r="G251" s="30"/>
      <c r="H251" s="26"/>
      <c r="I251" s="131"/>
    </row>
    <row r="252" spans="2:9" ht="35.1" customHeight="1" x14ac:dyDescent="0.15">
      <c r="B252" s="32"/>
      <c r="C252" s="92" t="s">
        <v>269</v>
      </c>
      <c r="D252" s="33"/>
      <c r="E252" s="30">
        <v>3</v>
      </c>
      <c r="F252" s="31" t="s">
        <v>55</v>
      </c>
      <c r="G252" s="30"/>
      <c r="H252" s="26"/>
      <c r="I252" s="131"/>
    </row>
    <row r="253" spans="2:9" ht="35.1" customHeight="1" x14ac:dyDescent="0.15">
      <c r="B253" s="32"/>
      <c r="C253" s="92" t="s">
        <v>270</v>
      </c>
      <c r="D253" s="33"/>
      <c r="E253" s="30">
        <v>1</v>
      </c>
      <c r="F253" s="31" t="s">
        <v>55</v>
      </c>
      <c r="G253" s="30"/>
      <c r="H253" s="26"/>
      <c r="I253" s="131"/>
    </row>
    <row r="254" spans="2:9" ht="35.1" customHeight="1" x14ac:dyDescent="0.15">
      <c r="B254" s="32"/>
      <c r="C254" s="36" t="s">
        <v>271</v>
      </c>
      <c r="D254" s="33"/>
      <c r="E254" s="30">
        <v>1</v>
      </c>
      <c r="F254" s="31" t="s">
        <v>55</v>
      </c>
      <c r="G254" s="30"/>
      <c r="H254" s="26"/>
      <c r="I254" s="131"/>
    </row>
    <row r="255" spans="2:9" ht="35.1" customHeight="1" x14ac:dyDescent="0.15">
      <c r="B255" s="32"/>
      <c r="C255" s="33" t="s">
        <v>372</v>
      </c>
      <c r="D255" s="33"/>
      <c r="E255" s="35"/>
      <c r="F255" s="31"/>
      <c r="G255" s="30"/>
      <c r="H255" s="26"/>
      <c r="I255" s="131"/>
    </row>
    <row r="256" spans="2:9" ht="35.1" customHeight="1" x14ac:dyDescent="0.15">
      <c r="B256" s="32"/>
      <c r="C256" s="93" t="s">
        <v>272</v>
      </c>
      <c r="D256" s="33"/>
      <c r="E256" s="30">
        <v>21</v>
      </c>
      <c r="F256" s="31" t="s">
        <v>55</v>
      </c>
      <c r="G256" s="30"/>
      <c r="H256" s="26"/>
      <c r="I256" s="131"/>
    </row>
    <row r="257" spans="2:9" ht="35.1" customHeight="1" x14ac:dyDescent="0.15">
      <c r="B257" s="32"/>
      <c r="C257" s="93" t="s">
        <v>273</v>
      </c>
      <c r="D257" s="33"/>
      <c r="E257" s="30">
        <v>1</v>
      </c>
      <c r="F257" s="31" t="s">
        <v>55</v>
      </c>
      <c r="G257" s="30"/>
      <c r="H257" s="26"/>
      <c r="I257" s="131"/>
    </row>
    <row r="258" spans="2:9" ht="35.1" customHeight="1" x14ac:dyDescent="0.15">
      <c r="B258" s="32"/>
      <c r="C258" s="93" t="s">
        <v>274</v>
      </c>
      <c r="D258" s="33"/>
      <c r="E258" s="30">
        <v>6</v>
      </c>
      <c r="F258" s="31" t="s">
        <v>55</v>
      </c>
      <c r="G258" s="30"/>
      <c r="H258" s="26"/>
      <c r="I258" s="131"/>
    </row>
    <row r="259" spans="2:9" ht="35.1" customHeight="1" x14ac:dyDescent="0.15">
      <c r="B259" s="32"/>
      <c r="C259" s="93"/>
      <c r="D259" s="33"/>
      <c r="E259" s="30"/>
      <c r="F259" s="31"/>
      <c r="G259" s="30"/>
      <c r="H259" s="26"/>
      <c r="I259" s="131"/>
    </row>
    <row r="260" spans="2:9" ht="35.1" customHeight="1" x14ac:dyDescent="0.15">
      <c r="B260" s="32"/>
      <c r="C260" s="93"/>
      <c r="D260" s="33"/>
      <c r="E260" s="30"/>
      <c r="F260" s="31"/>
      <c r="G260" s="30"/>
      <c r="H260" s="26"/>
      <c r="I260" s="131"/>
    </row>
    <row r="261" spans="2:9" ht="35.1" customHeight="1" x14ac:dyDescent="0.15">
      <c r="B261" s="32"/>
      <c r="C261" s="93"/>
      <c r="D261" s="33"/>
      <c r="E261" s="30"/>
      <c r="F261" s="31"/>
      <c r="G261" s="30"/>
      <c r="H261" s="26"/>
      <c r="I261" s="131"/>
    </row>
    <row r="262" spans="2:9" ht="35.1" customHeight="1" x14ac:dyDescent="0.15">
      <c r="B262" s="37"/>
      <c r="C262" s="25" t="s">
        <v>649</v>
      </c>
      <c r="D262" s="25"/>
      <c r="E262" s="26"/>
      <c r="F262" s="27"/>
      <c r="G262" s="26"/>
      <c r="H262" s="26"/>
      <c r="I262" s="92"/>
    </row>
    <row r="263" spans="2:9" ht="35.1" customHeight="1" x14ac:dyDescent="0.15">
      <c r="B263" s="32" t="str">
        <f>B213</f>
        <v>b</v>
      </c>
      <c r="C263" s="36" t="str">
        <f>C213</f>
        <v>ﾕﾆｯﾄ工事</v>
      </c>
      <c r="D263" s="33"/>
      <c r="E263" s="35"/>
      <c r="F263" s="31"/>
      <c r="G263" s="30"/>
      <c r="H263" s="26"/>
      <c r="I263" s="92"/>
    </row>
    <row r="264" spans="2:9" ht="35.1" customHeight="1" x14ac:dyDescent="0.15">
      <c r="B264" s="32"/>
      <c r="C264" s="36" t="s">
        <v>226</v>
      </c>
      <c r="D264" s="33"/>
      <c r="E264" s="35"/>
      <c r="F264" s="31"/>
      <c r="G264" s="30"/>
      <c r="H264" s="26"/>
      <c r="I264" s="92"/>
    </row>
    <row r="265" spans="2:9" ht="35.1" customHeight="1" x14ac:dyDescent="0.15">
      <c r="B265" s="32"/>
      <c r="C265" s="92" t="s">
        <v>708</v>
      </c>
      <c r="D265" s="33" t="s">
        <v>709</v>
      </c>
      <c r="E265" s="30">
        <v>1</v>
      </c>
      <c r="F265" s="31" t="s">
        <v>74</v>
      </c>
      <c r="G265" s="30"/>
      <c r="H265" s="26"/>
      <c r="I265" s="131"/>
    </row>
    <row r="266" spans="2:9" ht="35.1" customHeight="1" x14ac:dyDescent="0.15">
      <c r="B266" s="32"/>
      <c r="C266" s="92" t="s">
        <v>710</v>
      </c>
      <c r="D266" s="33" t="s">
        <v>711</v>
      </c>
      <c r="E266" s="30">
        <v>1</v>
      </c>
      <c r="F266" s="31" t="s">
        <v>74</v>
      </c>
      <c r="G266" s="30"/>
      <c r="H266" s="26"/>
      <c r="I266" s="131"/>
    </row>
    <row r="267" spans="2:9" ht="35.1" customHeight="1" x14ac:dyDescent="0.15">
      <c r="B267" s="32"/>
      <c r="C267" s="93" t="s">
        <v>264</v>
      </c>
      <c r="D267" s="33"/>
      <c r="E267" s="30"/>
      <c r="F267" s="31"/>
      <c r="G267" s="30"/>
      <c r="H267" s="26"/>
      <c r="I267" s="131"/>
    </row>
    <row r="268" spans="2:9" ht="35.1" customHeight="1" x14ac:dyDescent="0.15">
      <c r="B268" s="32"/>
      <c r="C268" s="93" t="s">
        <v>712</v>
      </c>
      <c r="D268" s="25" t="s">
        <v>713</v>
      </c>
      <c r="E268" s="30">
        <v>1</v>
      </c>
      <c r="F268" s="31" t="s">
        <v>74</v>
      </c>
      <c r="G268" s="26"/>
      <c r="H268" s="26"/>
      <c r="I268" s="92"/>
    </row>
    <row r="269" spans="2:9" ht="35.1" customHeight="1" x14ac:dyDescent="0.15">
      <c r="B269" s="37"/>
      <c r="C269" s="92" t="s">
        <v>348</v>
      </c>
      <c r="D269" s="33" t="s">
        <v>609</v>
      </c>
      <c r="E269" s="30">
        <v>1</v>
      </c>
      <c r="F269" s="31" t="s">
        <v>74</v>
      </c>
      <c r="G269" s="30"/>
      <c r="H269" s="26"/>
      <c r="I269" s="131"/>
    </row>
    <row r="270" spans="2:9" ht="35.1" customHeight="1" x14ac:dyDescent="0.15">
      <c r="B270" s="32"/>
      <c r="C270" s="92" t="s">
        <v>349</v>
      </c>
      <c r="D270" s="33" t="s">
        <v>610</v>
      </c>
      <c r="E270" s="30">
        <v>1</v>
      </c>
      <c r="F270" s="31" t="s">
        <v>74</v>
      </c>
      <c r="G270" s="30"/>
      <c r="H270" s="26"/>
      <c r="I270" s="131"/>
    </row>
    <row r="271" spans="2:9" ht="35.1" customHeight="1" x14ac:dyDescent="0.15">
      <c r="B271" s="32"/>
      <c r="C271" s="92" t="s">
        <v>350</v>
      </c>
      <c r="D271" s="33" t="s">
        <v>611</v>
      </c>
      <c r="E271" s="30">
        <v>2</v>
      </c>
      <c r="F271" s="31" t="s">
        <v>74</v>
      </c>
      <c r="G271" s="30"/>
      <c r="H271" s="26"/>
      <c r="I271" s="131"/>
    </row>
    <row r="272" spans="2:9" ht="35.1" customHeight="1" x14ac:dyDescent="0.15">
      <c r="B272" s="32"/>
      <c r="C272" s="92" t="s">
        <v>351</v>
      </c>
      <c r="D272" s="33" t="s">
        <v>612</v>
      </c>
      <c r="E272" s="30">
        <v>1</v>
      </c>
      <c r="F272" s="31" t="s">
        <v>74</v>
      </c>
      <c r="G272" s="30"/>
      <c r="H272" s="26"/>
      <c r="I272" s="131"/>
    </row>
    <row r="273" spans="2:9" ht="35.1" customHeight="1" x14ac:dyDescent="0.15">
      <c r="B273" s="32"/>
      <c r="C273" s="92" t="s">
        <v>352</v>
      </c>
      <c r="D273" s="33" t="s">
        <v>613</v>
      </c>
      <c r="E273" s="30">
        <v>1</v>
      </c>
      <c r="F273" s="31" t="s">
        <v>74</v>
      </c>
      <c r="G273" s="30"/>
      <c r="H273" s="26"/>
      <c r="I273" s="131"/>
    </row>
    <row r="274" spans="2:9" ht="35.1" customHeight="1" x14ac:dyDescent="0.15">
      <c r="B274" s="32"/>
      <c r="C274" s="92" t="s">
        <v>356</v>
      </c>
      <c r="D274" s="33"/>
      <c r="E274" s="30">
        <v>1</v>
      </c>
      <c r="F274" s="31" t="s">
        <v>17</v>
      </c>
      <c r="G274" s="112"/>
      <c r="H274" s="26"/>
      <c r="I274" s="131"/>
    </row>
    <row r="275" spans="2:9" ht="35.1" customHeight="1" x14ac:dyDescent="0.15">
      <c r="B275" s="32"/>
      <c r="C275" s="92" t="s">
        <v>353</v>
      </c>
      <c r="D275" s="33" t="s">
        <v>613</v>
      </c>
      <c r="E275" s="30">
        <v>2</v>
      </c>
      <c r="F275" s="31" t="s">
        <v>74</v>
      </c>
      <c r="G275" s="30"/>
      <c r="H275" s="26"/>
      <c r="I275" s="131"/>
    </row>
    <row r="276" spans="2:9" ht="35.1" customHeight="1" x14ac:dyDescent="0.15">
      <c r="B276" s="32"/>
      <c r="C276" s="92" t="s">
        <v>218</v>
      </c>
      <c r="D276" s="33"/>
      <c r="E276" s="30">
        <v>1</v>
      </c>
      <c r="F276" s="31" t="s">
        <v>17</v>
      </c>
      <c r="G276" s="112"/>
      <c r="H276" s="26"/>
      <c r="I276" s="131"/>
    </row>
    <row r="277" spans="2:9" ht="35.1" customHeight="1" x14ac:dyDescent="0.15">
      <c r="B277" s="32"/>
      <c r="C277" s="36" t="s">
        <v>357</v>
      </c>
      <c r="D277" s="33"/>
      <c r="E277" s="30">
        <v>1</v>
      </c>
      <c r="F277" s="31" t="s">
        <v>17</v>
      </c>
      <c r="G277" s="112"/>
      <c r="H277" s="26"/>
      <c r="I277" s="131"/>
    </row>
    <row r="278" spans="2:9" ht="35.1" customHeight="1" x14ac:dyDescent="0.15">
      <c r="B278" s="32"/>
      <c r="C278" s="106" t="s">
        <v>361</v>
      </c>
      <c r="D278" s="33"/>
      <c r="E278" s="35">
        <v>19.2</v>
      </c>
      <c r="F278" s="31" t="s">
        <v>104</v>
      </c>
      <c r="G278" s="30"/>
      <c r="H278" s="26"/>
      <c r="I278" s="92"/>
    </row>
    <row r="279" spans="2:9" ht="35.1" customHeight="1" x14ac:dyDescent="0.15">
      <c r="B279" s="32"/>
      <c r="C279" s="92"/>
      <c r="D279" s="33"/>
      <c r="E279" s="30"/>
      <c r="F279" s="31"/>
      <c r="G279" s="30"/>
      <c r="H279" s="26"/>
      <c r="I279" s="131"/>
    </row>
    <row r="280" spans="2:9" ht="35.1" customHeight="1" x14ac:dyDescent="0.15">
      <c r="B280" s="32"/>
      <c r="C280" s="92"/>
      <c r="D280" s="33"/>
      <c r="E280" s="30"/>
      <c r="F280" s="31"/>
      <c r="G280" s="30"/>
      <c r="H280" s="26"/>
      <c r="I280" s="131"/>
    </row>
    <row r="281" spans="2:9" ht="35.1" customHeight="1" x14ac:dyDescent="0.15">
      <c r="B281" s="32"/>
      <c r="C281" s="92"/>
      <c r="D281" s="33"/>
      <c r="E281" s="30"/>
      <c r="F281" s="31"/>
      <c r="G281" s="30"/>
      <c r="H281" s="26"/>
      <c r="I281" s="131"/>
    </row>
    <row r="282" spans="2:9" ht="35.1" customHeight="1" x14ac:dyDescent="0.15">
      <c r="B282" s="32"/>
      <c r="C282" s="92"/>
      <c r="D282" s="33"/>
      <c r="E282" s="30"/>
      <c r="F282" s="31"/>
      <c r="G282" s="30"/>
      <c r="H282" s="26"/>
      <c r="I282" s="131"/>
    </row>
    <row r="283" spans="2:9" ht="35.1" customHeight="1" x14ac:dyDescent="0.15">
      <c r="B283" s="32"/>
      <c r="C283" s="92"/>
      <c r="D283" s="33"/>
      <c r="E283" s="30"/>
      <c r="F283" s="31"/>
      <c r="G283" s="112"/>
      <c r="H283" s="26"/>
      <c r="I283" s="131"/>
    </row>
    <row r="284" spans="2:9" ht="35.1" customHeight="1" x14ac:dyDescent="0.15">
      <c r="B284" s="32"/>
      <c r="C284" s="92"/>
      <c r="D284" s="33"/>
      <c r="E284" s="30"/>
      <c r="F284" s="31"/>
      <c r="G284" s="30"/>
      <c r="H284" s="26"/>
      <c r="I284" s="131"/>
    </row>
    <row r="285" spans="2:9" ht="35.1" customHeight="1" x14ac:dyDescent="0.15">
      <c r="B285" s="32"/>
      <c r="C285" s="92"/>
      <c r="D285" s="33"/>
      <c r="E285" s="30"/>
      <c r="F285" s="31"/>
      <c r="G285" s="112"/>
      <c r="H285" s="26"/>
      <c r="I285" s="131"/>
    </row>
    <row r="286" spans="2:9" ht="35.1" customHeight="1" x14ac:dyDescent="0.15">
      <c r="B286" s="32"/>
      <c r="C286" s="36"/>
      <c r="D286" s="33"/>
      <c r="E286" s="30"/>
      <c r="F286" s="31"/>
      <c r="G286" s="112"/>
      <c r="H286" s="26"/>
      <c r="I286" s="131"/>
    </row>
    <row r="287" spans="2:9" ht="35.1" customHeight="1" x14ac:dyDescent="0.15">
      <c r="B287" s="32"/>
      <c r="C287" s="106"/>
      <c r="D287" s="33"/>
      <c r="E287" s="35"/>
      <c r="F287" s="31"/>
      <c r="G287" s="30"/>
      <c r="H287" s="26"/>
      <c r="I287" s="92"/>
    </row>
    <row r="288" spans="2:9" ht="35.1" customHeight="1" x14ac:dyDescent="0.15">
      <c r="B288" s="37"/>
      <c r="C288" s="25" t="s">
        <v>649</v>
      </c>
      <c r="D288" s="25"/>
      <c r="E288" s="26"/>
      <c r="F288" s="27"/>
      <c r="G288" s="26"/>
      <c r="H288" s="26"/>
      <c r="I288" s="92"/>
    </row>
    <row r="289" spans="2:9" ht="35.1" customHeight="1" x14ac:dyDescent="0.15">
      <c r="B289" s="32" t="str">
        <f>B214</f>
        <v>c</v>
      </c>
      <c r="C289" s="92" t="str">
        <f>C214</f>
        <v>ｻｲﾝ工事</v>
      </c>
      <c r="D289" s="33"/>
      <c r="E289" s="30"/>
      <c r="F289" s="31"/>
      <c r="G289" s="30"/>
      <c r="H289" s="26"/>
      <c r="I289" s="92"/>
    </row>
    <row r="290" spans="2:9" ht="35.1" customHeight="1" x14ac:dyDescent="0.15">
      <c r="B290" s="32"/>
      <c r="C290" s="92" t="s">
        <v>354</v>
      </c>
      <c r="D290" s="33" t="s">
        <v>614</v>
      </c>
      <c r="E290" s="30">
        <v>3</v>
      </c>
      <c r="F290" s="31" t="s">
        <v>74</v>
      </c>
      <c r="G290" s="30"/>
      <c r="H290" s="26"/>
      <c r="I290" s="131"/>
    </row>
    <row r="291" spans="2:9" ht="35.1" customHeight="1" x14ac:dyDescent="0.15">
      <c r="B291" s="32"/>
      <c r="C291" s="92" t="s">
        <v>354</v>
      </c>
      <c r="D291" s="33" t="s">
        <v>615</v>
      </c>
      <c r="E291" s="30">
        <v>5</v>
      </c>
      <c r="F291" s="31" t="s">
        <v>74</v>
      </c>
      <c r="G291" s="30"/>
      <c r="H291" s="26"/>
      <c r="I291" s="131"/>
    </row>
    <row r="292" spans="2:9" ht="35.1" customHeight="1" x14ac:dyDescent="0.15">
      <c r="B292" s="32"/>
      <c r="C292" s="36" t="s">
        <v>355</v>
      </c>
      <c r="D292" s="33" t="s">
        <v>615</v>
      </c>
      <c r="E292" s="30">
        <v>8</v>
      </c>
      <c r="F292" s="31" t="s">
        <v>74</v>
      </c>
      <c r="G292" s="30"/>
      <c r="H292" s="26"/>
      <c r="I292" s="131"/>
    </row>
    <row r="293" spans="2:9" ht="35.1" customHeight="1" x14ac:dyDescent="0.15">
      <c r="B293" s="32"/>
      <c r="C293" s="106"/>
      <c r="D293" s="33"/>
      <c r="E293" s="30"/>
      <c r="F293" s="31"/>
      <c r="G293" s="30"/>
      <c r="H293" s="26"/>
      <c r="I293" s="131"/>
    </row>
    <row r="294" spans="2:9" ht="35.1" customHeight="1" x14ac:dyDescent="0.15">
      <c r="B294" s="32"/>
      <c r="C294" s="93"/>
      <c r="D294" s="33"/>
      <c r="E294" s="30"/>
      <c r="F294" s="31"/>
      <c r="G294" s="30"/>
      <c r="H294" s="26"/>
      <c r="I294" s="92"/>
    </row>
    <row r="295" spans="2:9" ht="35.1" customHeight="1" x14ac:dyDescent="0.15">
      <c r="B295" s="32"/>
      <c r="C295" s="93"/>
      <c r="D295" s="33"/>
      <c r="E295" s="30"/>
      <c r="F295" s="31"/>
      <c r="G295" s="30"/>
      <c r="H295" s="26"/>
      <c r="I295" s="92"/>
    </row>
    <row r="296" spans="2:9" ht="35.1" customHeight="1" x14ac:dyDescent="0.15">
      <c r="B296" s="32"/>
      <c r="C296" s="93"/>
      <c r="D296" s="33"/>
      <c r="E296" s="30"/>
      <c r="F296" s="31"/>
      <c r="G296" s="30"/>
      <c r="H296" s="26"/>
      <c r="I296" s="92"/>
    </row>
    <row r="297" spans="2:9" ht="35.1" customHeight="1" x14ac:dyDescent="0.15">
      <c r="B297" s="32"/>
      <c r="C297" s="92"/>
      <c r="D297" s="33"/>
      <c r="E297" s="30"/>
      <c r="F297" s="31"/>
      <c r="G297" s="30"/>
      <c r="H297" s="26"/>
      <c r="I297" s="92"/>
    </row>
    <row r="298" spans="2:9" ht="35.1" customHeight="1" x14ac:dyDescent="0.15">
      <c r="B298" s="32"/>
      <c r="C298" s="92"/>
      <c r="D298" s="33"/>
      <c r="E298" s="30"/>
      <c r="F298" s="31"/>
      <c r="G298" s="30"/>
      <c r="H298" s="26"/>
      <c r="I298" s="92"/>
    </row>
    <row r="299" spans="2:9" ht="35.1" customHeight="1" x14ac:dyDescent="0.15">
      <c r="B299" s="32"/>
      <c r="C299" s="92"/>
      <c r="D299" s="33"/>
      <c r="E299" s="30"/>
      <c r="F299" s="31"/>
      <c r="G299" s="30"/>
      <c r="H299" s="26"/>
      <c r="I299" s="92"/>
    </row>
    <row r="300" spans="2:9" ht="35.1" customHeight="1" x14ac:dyDescent="0.15">
      <c r="B300" s="32"/>
      <c r="C300" s="92"/>
      <c r="D300" s="33"/>
      <c r="E300" s="30"/>
      <c r="F300" s="31"/>
      <c r="G300" s="30"/>
      <c r="H300" s="26"/>
      <c r="I300" s="92"/>
    </row>
    <row r="301" spans="2:9" ht="35.1" customHeight="1" x14ac:dyDescent="0.15">
      <c r="B301" s="37"/>
      <c r="C301" s="25" t="s">
        <v>66</v>
      </c>
      <c r="D301" s="25"/>
      <c r="E301" s="26"/>
      <c r="F301" s="27"/>
      <c r="G301" s="26"/>
      <c r="H301" s="26"/>
      <c r="I301" s="92"/>
    </row>
    <row r="302" spans="2:9" ht="35.1" customHeight="1" x14ac:dyDescent="0.15">
      <c r="B302" s="32">
        <v>11</v>
      </c>
      <c r="C302" s="92" t="s">
        <v>651</v>
      </c>
      <c r="D302" s="33"/>
      <c r="E302" s="30"/>
      <c r="F302" s="31"/>
      <c r="G302" s="30"/>
      <c r="H302" s="26"/>
      <c r="I302" s="92"/>
    </row>
    <row r="303" spans="2:9" ht="35.1" customHeight="1" x14ac:dyDescent="0.15">
      <c r="B303" s="32"/>
      <c r="C303" s="92" t="s">
        <v>616</v>
      </c>
      <c r="D303" s="33"/>
      <c r="E303" s="30">
        <v>271</v>
      </c>
      <c r="F303" s="31" t="s">
        <v>93</v>
      </c>
      <c r="G303" s="30"/>
      <c r="H303" s="26"/>
      <c r="I303" s="92"/>
    </row>
    <row r="304" spans="2:9" ht="35.1" customHeight="1" x14ac:dyDescent="0.15">
      <c r="B304" s="32"/>
      <c r="C304" s="92"/>
      <c r="D304" s="33"/>
      <c r="E304" s="35"/>
      <c r="F304" s="31"/>
      <c r="G304" s="30"/>
      <c r="H304" s="26"/>
      <c r="I304" s="92"/>
    </row>
    <row r="305" spans="2:9" ht="35.1" customHeight="1" x14ac:dyDescent="0.15">
      <c r="B305" s="32"/>
      <c r="C305" s="92"/>
      <c r="D305" s="33"/>
      <c r="E305" s="30"/>
      <c r="F305" s="31"/>
      <c r="G305" s="30"/>
      <c r="H305" s="26"/>
      <c r="I305" s="92"/>
    </row>
    <row r="306" spans="2:9" ht="35.1" customHeight="1" x14ac:dyDescent="0.15">
      <c r="B306" s="32"/>
      <c r="C306" s="36"/>
      <c r="D306" s="33"/>
      <c r="E306" s="30"/>
      <c r="F306" s="31"/>
      <c r="G306" s="112"/>
      <c r="H306" s="26"/>
      <c r="I306" s="92"/>
    </row>
    <row r="307" spans="2:9" ht="35.1" customHeight="1" x14ac:dyDescent="0.15">
      <c r="B307" s="32"/>
      <c r="C307" s="106"/>
      <c r="D307" s="33"/>
      <c r="E307" s="30"/>
      <c r="F307" s="31"/>
      <c r="G307" s="112"/>
      <c r="H307" s="26"/>
      <c r="I307" s="92"/>
    </row>
    <row r="308" spans="2:9" ht="35.1" customHeight="1" x14ac:dyDescent="0.15">
      <c r="B308" s="32"/>
      <c r="C308" s="33"/>
      <c r="D308" s="33"/>
      <c r="E308" s="30"/>
      <c r="F308" s="31"/>
      <c r="G308" s="30"/>
      <c r="H308" s="26"/>
      <c r="I308" s="92"/>
    </row>
    <row r="309" spans="2:9" ht="35.1" customHeight="1" x14ac:dyDescent="0.15">
      <c r="B309" s="32"/>
      <c r="C309" s="93"/>
      <c r="D309" s="33"/>
      <c r="E309" s="30"/>
      <c r="F309" s="31"/>
      <c r="G309" s="30"/>
      <c r="H309" s="26"/>
      <c r="I309" s="92"/>
    </row>
    <row r="310" spans="2:9" ht="35.1" customHeight="1" x14ac:dyDescent="0.15">
      <c r="B310" s="32"/>
      <c r="C310" s="93"/>
      <c r="D310" s="33"/>
      <c r="E310" s="30"/>
      <c r="F310" s="31"/>
      <c r="G310" s="30"/>
      <c r="H310" s="26"/>
      <c r="I310" s="92"/>
    </row>
    <row r="311" spans="2:9" ht="35.1" customHeight="1" x14ac:dyDescent="0.15">
      <c r="B311" s="32"/>
      <c r="C311" s="93"/>
      <c r="D311" s="33"/>
      <c r="E311" s="30"/>
      <c r="F311" s="31"/>
      <c r="G311" s="112"/>
      <c r="H311" s="26"/>
      <c r="I311" s="92"/>
    </row>
    <row r="312" spans="2:9" ht="35.1" customHeight="1" x14ac:dyDescent="0.15">
      <c r="B312" s="32"/>
      <c r="C312" s="92"/>
      <c r="D312" s="33"/>
      <c r="E312" s="30"/>
      <c r="F312" s="31"/>
      <c r="G312" s="30"/>
      <c r="H312" s="26"/>
      <c r="I312" s="92"/>
    </row>
    <row r="313" spans="2:9" ht="35.1" customHeight="1" x14ac:dyDescent="0.15">
      <c r="B313" s="32"/>
      <c r="C313" s="92"/>
      <c r="D313" s="33"/>
      <c r="E313" s="30"/>
      <c r="F313" s="31"/>
      <c r="G313" s="30"/>
      <c r="H313" s="26"/>
      <c r="I313" s="92"/>
    </row>
    <row r="314" spans="2:9" ht="35.1" customHeight="1" x14ac:dyDescent="0.15">
      <c r="B314" s="37"/>
      <c r="C314" s="25" t="s">
        <v>650</v>
      </c>
      <c r="D314" s="25"/>
      <c r="E314" s="26"/>
      <c r="F314" s="27"/>
      <c r="G314" s="26"/>
      <c r="H314" s="26"/>
      <c r="I314" s="92"/>
    </row>
    <row r="315" spans="2:9" ht="35.1" customHeight="1" x14ac:dyDescent="0.15">
      <c r="B315" s="32">
        <v>12</v>
      </c>
      <c r="C315" s="92" t="s">
        <v>287</v>
      </c>
      <c r="D315" s="33"/>
      <c r="E315" s="30"/>
      <c r="F315" s="31"/>
      <c r="G315" s="30"/>
      <c r="H315" s="26"/>
      <c r="I315" s="92"/>
    </row>
    <row r="316" spans="2:9" ht="35.1" customHeight="1" x14ac:dyDescent="0.15">
      <c r="B316" s="32"/>
      <c r="C316" s="92" t="s">
        <v>289</v>
      </c>
      <c r="D316" s="33" t="s">
        <v>617</v>
      </c>
      <c r="E316" s="35">
        <v>1.8</v>
      </c>
      <c r="F316" s="31" t="s">
        <v>58</v>
      </c>
      <c r="G316" s="30"/>
      <c r="H316" s="26"/>
      <c r="I316" s="131"/>
    </row>
    <row r="317" spans="2:9" ht="35.1" customHeight="1" x14ac:dyDescent="0.15">
      <c r="B317" s="32"/>
      <c r="C317" s="36" t="s">
        <v>290</v>
      </c>
      <c r="D317" s="33" t="s">
        <v>617</v>
      </c>
      <c r="E317" s="94">
        <v>0.01</v>
      </c>
      <c r="F317" s="31" t="s">
        <v>58</v>
      </c>
      <c r="G317" s="30"/>
      <c r="H317" s="26"/>
      <c r="I317" s="131"/>
    </row>
    <row r="318" spans="2:9" ht="35.1" customHeight="1" x14ac:dyDescent="0.15">
      <c r="B318" s="32"/>
      <c r="C318" s="106" t="s">
        <v>291</v>
      </c>
      <c r="D318" s="33" t="s">
        <v>617</v>
      </c>
      <c r="E318" s="35">
        <v>23.4</v>
      </c>
      <c r="F318" s="31" t="s">
        <v>58</v>
      </c>
      <c r="G318" s="30"/>
      <c r="H318" s="26"/>
      <c r="I318" s="131"/>
    </row>
    <row r="319" spans="2:9" ht="35.1" customHeight="1" x14ac:dyDescent="0.15">
      <c r="B319" s="32"/>
      <c r="C319" s="33" t="s">
        <v>292</v>
      </c>
      <c r="D319" s="33" t="s">
        <v>293</v>
      </c>
      <c r="E319" s="35">
        <v>1.1000000000000001</v>
      </c>
      <c r="F319" s="31" t="s">
        <v>58</v>
      </c>
      <c r="G319" s="30"/>
      <c r="H319" s="26"/>
      <c r="I319" s="131"/>
    </row>
    <row r="320" spans="2:9" ht="35.1" customHeight="1" x14ac:dyDescent="0.15">
      <c r="B320" s="32"/>
      <c r="C320" s="93" t="s">
        <v>292</v>
      </c>
      <c r="D320" s="33" t="s">
        <v>294</v>
      </c>
      <c r="E320" s="35">
        <v>4.5999999999999996</v>
      </c>
      <c r="F320" s="31" t="s">
        <v>58</v>
      </c>
      <c r="G320" s="30"/>
      <c r="H320" s="26"/>
      <c r="I320" s="131"/>
    </row>
    <row r="321" spans="2:9" ht="35.1" customHeight="1" x14ac:dyDescent="0.15">
      <c r="B321" s="32"/>
      <c r="C321" s="93" t="s">
        <v>292</v>
      </c>
      <c r="D321" s="33" t="s">
        <v>295</v>
      </c>
      <c r="E321" s="35">
        <v>4.5999999999999996</v>
      </c>
      <c r="F321" s="31" t="s">
        <v>58</v>
      </c>
      <c r="G321" s="30"/>
      <c r="H321" s="26"/>
      <c r="I321" s="131"/>
    </row>
    <row r="322" spans="2:9" ht="35.1" customHeight="1" x14ac:dyDescent="0.15">
      <c r="B322" s="32"/>
      <c r="C322" s="92" t="s">
        <v>292</v>
      </c>
      <c r="D322" s="33" t="s">
        <v>296</v>
      </c>
      <c r="E322" s="35">
        <v>0.5</v>
      </c>
      <c r="F322" s="31" t="s">
        <v>58</v>
      </c>
      <c r="G322" s="30"/>
      <c r="H322" s="26"/>
      <c r="I322" s="131"/>
    </row>
    <row r="323" spans="2:9" ht="35.1" customHeight="1" x14ac:dyDescent="0.15">
      <c r="B323" s="32"/>
      <c r="C323" s="92" t="s">
        <v>472</v>
      </c>
      <c r="D323" s="33" t="s">
        <v>297</v>
      </c>
      <c r="E323" s="35">
        <v>0.5</v>
      </c>
      <c r="F323" s="31" t="s">
        <v>58</v>
      </c>
      <c r="G323" s="30"/>
      <c r="H323" s="26"/>
      <c r="I323" s="131"/>
    </row>
    <row r="324" spans="2:9" ht="35.1" customHeight="1" x14ac:dyDescent="0.15">
      <c r="B324" s="32"/>
      <c r="C324" s="92" t="s">
        <v>653</v>
      </c>
      <c r="D324" s="33"/>
      <c r="E324" s="35">
        <v>1</v>
      </c>
      <c r="F324" s="31" t="s">
        <v>58</v>
      </c>
      <c r="G324" s="30"/>
      <c r="H324" s="26"/>
      <c r="I324" s="131"/>
    </row>
    <row r="325" spans="2:9" ht="35.1" customHeight="1" x14ac:dyDescent="0.15">
      <c r="B325" s="32"/>
      <c r="C325" s="92"/>
      <c r="D325" s="33"/>
      <c r="E325" s="35"/>
      <c r="F325" s="31"/>
      <c r="G325" s="30"/>
      <c r="H325" s="26"/>
      <c r="I325" s="92"/>
    </row>
    <row r="326" spans="2:9" ht="35.1" customHeight="1" x14ac:dyDescent="0.15">
      <c r="B326" s="32"/>
      <c r="C326" s="92"/>
      <c r="D326" s="33"/>
      <c r="E326" s="35"/>
      <c r="F326" s="31"/>
      <c r="G326" s="30"/>
      <c r="H326" s="26"/>
      <c r="I326" s="92"/>
    </row>
    <row r="327" spans="2:9" ht="35.1" customHeight="1" x14ac:dyDescent="0.15">
      <c r="B327" s="37"/>
      <c r="C327" s="25" t="s">
        <v>652</v>
      </c>
      <c r="D327" s="25"/>
      <c r="E327" s="26"/>
      <c r="F327" s="27"/>
      <c r="G327" s="26"/>
      <c r="H327" s="26"/>
      <c r="I327" s="92"/>
    </row>
    <row r="328" spans="2:9" ht="35.1" customHeight="1" x14ac:dyDescent="0.15">
      <c r="B328" s="32">
        <v>13</v>
      </c>
      <c r="C328" s="92" t="s">
        <v>288</v>
      </c>
      <c r="D328" s="33"/>
      <c r="E328" s="30"/>
      <c r="F328" s="31"/>
      <c r="G328" s="30"/>
      <c r="H328" s="26"/>
      <c r="I328" s="92"/>
    </row>
    <row r="329" spans="2:9" ht="35.1" customHeight="1" x14ac:dyDescent="0.15">
      <c r="B329" s="32"/>
      <c r="C329" s="92" t="s">
        <v>618</v>
      </c>
      <c r="D329" s="33" t="s">
        <v>299</v>
      </c>
      <c r="E329" s="35">
        <v>4.2</v>
      </c>
      <c r="F329" s="31" t="s">
        <v>59</v>
      </c>
      <c r="G329" s="30"/>
      <c r="H329" s="26"/>
      <c r="I329" s="131"/>
    </row>
    <row r="330" spans="2:9" ht="35.1" customHeight="1" x14ac:dyDescent="0.15">
      <c r="B330" s="32"/>
      <c r="C330" s="36" t="s">
        <v>619</v>
      </c>
      <c r="D330" s="33" t="s">
        <v>299</v>
      </c>
      <c r="E330" s="94">
        <v>0.02</v>
      </c>
      <c r="F330" s="31" t="s">
        <v>59</v>
      </c>
      <c r="G330" s="30"/>
      <c r="H330" s="26"/>
      <c r="I330" s="131"/>
    </row>
    <row r="331" spans="2:9" ht="35.1" customHeight="1" x14ac:dyDescent="0.15">
      <c r="B331" s="32"/>
      <c r="C331" s="106" t="s">
        <v>620</v>
      </c>
      <c r="D331" s="33" t="s">
        <v>299</v>
      </c>
      <c r="E331" s="35">
        <v>12.9</v>
      </c>
      <c r="F331" s="31" t="s">
        <v>59</v>
      </c>
      <c r="G331" s="30"/>
      <c r="H331" s="26"/>
      <c r="I331" s="131"/>
    </row>
    <row r="332" spans="2:9" ht="35.1" customHeight="1" x14ac:dyDescent="0.15">
      <c r="B332" s="32"/>
      <c r="C332" s="33" t="s">
        <v>298</v>
      </c>
      <c r="D332" s="33" t="s">
        <v>300</v>
      </c>
      <c r="E332" s="35">
        <v>0.6</v>
      </c>
      <c r="F332" s="31" t="s">
        <v>59</v>
      </c>
      <c r="G332" s="30"/>
      <c r="H332" s="26"/>
      <c r="I332" s="131"/>
    </row>
    <row r="333" spans="2:9" ht="35.1" customHeight="1" x14ac:dyDescent="0.15">
      <c r="B333" s="32"/>
      <c r="C333" s="93" t="s">
        <v>298</v>
      </c>
      <c r="D333" s="33" t="s">
        <v>301</v>
      </c>
      <c r="E333" s="35">
        <v>7.1</v>
      </c>
      <c r="F333" s="31" t="s">
        <v>59</v>
      </c>
      <c r="G333" s="30"/>
      <c r="H333" s="26"/>
      <c r="I333" s="131"/>
    </row>
    <row r="334" spans="2:9" ht="35.1" customHeight="1" x14ac:dyDescent="0.15">
      <c r="B334" s="32"/>
      <c r="C334" s="93" t="s">
        <v>298</v>
      </c>
      <c r="D334" s="33" t="s">
        <v>302</v>
      </c>
      <c r="E334" s="35">
        <v>2.2000000000000002</v>
      </c>
      <c r="F334" s="31" t="s">
        <v>59</v>
      </c>
      <c r="G334" s="30"/>
      <c r="H334" s="26"/>
      <c r="I334" s="131"/>
    </row>
    <row r="335" spans="2:9" ht="35.1" customHeight="1" x14ac:dyDescent="0.15">
      <c r="B335" s="32"/>
      <c r="C335" s="92" t="s">
        <v>298</v>
      </c>
      <c r="D335" s="33" t="s">
        <v>303</v>
      </c>
      <c r="E335" s="35">
        <v>1</v>
      </c>
      <c r="F335" s="31" t="s">
        <v>59</v>
      </c>
      <c r="G335" s="30"/>
      <c r="H335" s="26"/>
      <c r="I335" s="131"/>
    </row>
    <row r="336" spans="2:9" ht="35.1" customHeight="1" x14ac:dyDescent="0.15">
      <c r="B336" s="32"/>
      <c r="C336" s="92" t="s">
        <v>473</v>
      </c>
      <c r="D336" s="33" t="s">
        <v>304</v>
      </c>
      <c r="E336" s="35">
        <v>0.2</v>
      </c>
      <c r="F336" s="31" t="s">
        <v>59</v>
      </c>
      <c r="G336" s="30"/>
      <c r="H336" s="26"/>
      <c r="I336" s="131"/>
    </row>
    <row r="337" spans="2:9" ht="35.1" customHeight="1" x14ac:dyDescent="0.15">
      <c r="B337" s="32"/>
      <c r="C337" s="92" t="s">
        <v>305</v>
      </c>
      <c r="D337" s="33" t="s">
        <v>306</v>
      </c>
      <c r="E337" s="132">
        <v>-0.1</v>
      </c>
      <c r="F337" s="31" t="s">
        <v>59</v>
      </c>
      <c r="G337" s="104"/>
      <c r="H337" s="105"/>
      <c r="I337" s="131"/>
    </row>
    <row r="338" spans="2:9" ht="35.1" customHeight="1" x14ac:dyDescent="0.15">
      <c r="B338" s="32"/>
      <c r="C338" s="92" t="s">
        <v>305</v>
      </c>
      <c r="D338" s="33" t="s">
        <v>307</v>
      </c>
      <c r="E338" s="132">
        <v>-0.6</v>
      </c>
      <c r="F338" s="31" t="s">
        <v>59</v>
      </c>
      <c r="G338" s="104"/>
      <c r="H338" s="105"/>
      <c r="I338" s="131"/>
    </row>
    <row r="339" spans="2:9" ht="35.1" customHeight="1" x14ac:dyDescent="0.15">
      <c r="B339" s="37"/>
      <c r="C339" s="92" t="s">
        <v>305</v>
      </c>
      <c r="D339" s="33" t="s">
        <v>308</v>
      </c>
      <c r="E339" s="132">
        <v>-2.2999999999999998</v>
      </c>
      <c r="F339" s="31" t="s">
        <v>59</v>
      </c>
      <c r="G339" s="104"/>
      <c r="H339" s="105"/>
      <c r="I339" s="131"/>
    </row>
    <row r="340" spans="2:9" ht="35.1" customHeight="1" x14ac:dyDescent="0.15">
      <c r="B340" s="32"/>
      <c r="C340" s="92" t="s">
        <v>305</v>
      </c>
      <c r="D340" s="33" t="s">
        <v>655</v>
      </c>
      <c r="E340" s="132">
        <v>-0.2</v>
      </c>
      <c r="F340" s="31" t="s">
        <v>59</v>
      </c>
      <c r="G340" s="104"/>
      <c r="H340" s="105"/>
      <c r="I340" s="131"/>
    </row>
    <row r="341" spans="2:9" ht="35.1" customHeight="1" x14ac:dyDescent="0.15">
      <c r="B341" s="32"/>
      <c r="C341" s="92" t="s">
        <v>656</v>
      </c>
      <c r="D341" s="33"/>
      <c r="E341" s="35">
        <v>1.2</v>
      </c>
      <c r="F341" s="31" t="s">
        <v>59</v>
      </c>
      <c r="G341" s="30"/>
      <c r="H341" s="26"/>
      <c r="I341" s="131"/>
    </row>
    <row r="342" spans="2:9" ht="35.1" customHeight="1" x14ac:dyDescent="0.15">
      <c r="B342" s="32"/>
      <c r="C342" s="85"/>
      <c r="D342" s="85"/>
      <c r="E342" s="86"/>
      <c r="F342" s="87"/>
      <c r="G342" s="113"/>
      <c r="H342" s="26"/>
      <c r="I342" s="139"/>
    </row>
    <row r="343" spans="2:9" ht="35.1" customHeight="1" x14ac:dyDescent="0.15">
      <c r="B343" s="32"/>
      <c r="C343" s="85" t="s">
        <v>362</v>
      </c>
      <c r="D343" s="85"/>
      <c r="E343" s="86">
        <v>1</v>
      </c>
      <c r="F343" s="87" t="s">
        <v>17</v>
      </c>
      <c r="G343" s="113"/>
      <c r="H343" s="26"/>
      <c r="I343" s="139"/>
    </row>
    <row r="344" spans="2:9" ht="35.1" customHeight="1" x14ac:dyDescent="0.15">
      <c r="B344" s="32"/>
      <c r="C344" s="33"/>
      <c r="D344" s="33"/>
      <c r="E344" s="35"/>
      <c r="F344" s="31"/>
      <c r="G344" s="30"/>
      <c r="H344" s="26"/>
      <c r="I344" s="92"/>
    </row>
    <row r="345" spans="2:9" ht="35.1" customHeight="1" x14ac:dyDescent="0.15">
      <c r="B345" s="32"/>
      <c r="C345" s="33"/>
      <c r="D345" s="33"/>
      <c r="E345" s="35"/>
      <c r="F345" s="31"/>
      <c r="G345" s="30"/>
      <c r="H345" s="26"/>
      <c r="I345" s="92"/>
    </row>
    <row r="346" spans="2:9" ht="35.1" customHeight="1" x14ac:dyDescent="0.15">
      <c r="B346" s="32"/>
      <c r="C346" s="93"/>
      <c r="D346" s="33"/>
      <c r="E346" s="30"/>
      <c r="F346" s="31"/>
      <c r="G346" s="30"/>
      <c r="H346" s="26"/>
      <c r="I346" s="92"/>
    </row>
    <row r="347" spans="2:9" ht="35.1" customHeight="1" x14ac:dyDescent="0.15">
      <c r="B347" s="32"/>
      <c r="C347" s="93"/>
      <c r="D347" s="33"/>
      <c r="E347" s="30"/>
      <c r="F347" s="31"/>
      <c r="G347" s="30"/>
      <c r="H347" s="26"/>
      <c r="I347" s="92"/>
    </row>
    <row r="348" spans="2:9" ht="35.1" customHeight="1" x14ac:dyDescent="0.15">
      <c r="B348" s="32"/>
      <c r="C348" s="93"/>
      <c r="D348" s="33"/>
      <c r="E348" s="30"/>
      <c r="F348" s="31"/>
      <c r="G348" s="30"/>
      <c r="H348" s="26"/>
      <c r="I348" s="92"/>
    </row>
    <row r="349" spans="2:9" ht="35.1" customHeight="1" x14ac:dyDescent="0.15">
      <c r="B349" s="32"/>
      <c r="C349" s="92"/>
      <c r="D349" s="33"/>
      <c r="E349" s="30"/>
      <c r="F349" s="31"/>
      <c r="G349" s="30"/>
      <c r="H349" s="26"/>
      <c r="I349" s="92"/>
    </row>
    <row r="350" spans="2:9" ht="35.1" customHeight="1" x14ac:dyDescent="0.15">
      <c r="B350" s="32"/>
      <c r="C350" s="92"/>
      <c r="D350" s="33"/>
      <c r="E350" s="30"/>
      <c r="F350" s="31"/>
      <c r="G350" s="30"/>
      <c r="H350" s="26"/>
      <c r="I350" s="92"/>
    </row>
    <row r="351" spans="2:9" ht="35.1" customHeight="1" x14ac:dyDescent="0.15">
      <c r="B351" s="32"/>
      <c r="C351" s="92"/>
      <c r="D351" s="33"/>
      <c r="E351" s="30"/>
      <c r="F351" s="31"/>
      <c r="G351" s="30"/>
      <c r="H351" s="26"/>
      <c r="I351" s="92"/>
    </row>
    <row r="352" spans="2:9" ht="35.1" customHeight="1" x14ac:dyDescent="0.15">
      <c r="B352" s="32"/>
      <c r="C352" s="92"/>
      <c r="D352" s="33"/>
      <c r="E352" s="30"/>
      <c r="F352" s="31"/>
      <c r="G352" s="30"/>
      <c r="H352" s="26"/>
      <c r="I352" s="92"/>
    </row>
    <row r="353" spans="2:9" ht="35.1" customHeight="1" x14ac:dyDescent="0.15">
      <c r="B353" s="37"/>
      <c r="C353" s="25" t="s">
        <v>654</v>
      </c>
      <c r="D353" s="25"/>
      <c r="E353" s="26"/>
      <c r="F353" s="31"/>
      <c r="G353" s="26"/>
      <c r="H353" s="105"/>
      <c r="I353" s="92"/>
    </row>
  </sheetData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scale="99" fitToHeight="0" orientation="landscape" r:id="rId1"/>
  <headerFooter alignWithMargins="0">
    <oddHeader>&amp;L（科目別内訳書）&amp;R（伊予農高）</oddHeader>
  </headerFooter>
  <rowBreaks count="26" manualBreakCount="26">
    <brk id="15" max="8" man="1"/>
    <brk id="28" max="8" man="1"/>
    <brk id="41" max="8" man="1"/>
    <brk id="54" max="8" man="1"/>
    <brk id="67" max="8" man="1"/>
    <brk id="80" max="8" man="1"/>
    <brk id="93" max="8" man="1"/>
    <brk id="106" max="8" man="1"/>
    <brk id="119" max="8" man="1"/>
    <brk id="132" max="8" man="1"/>
    <brk id="145" max="8" man="1"/>
    <brk id="158" max="8" man="1"/>
    <brk id="171" max="8" man="1"/>
    <brk id="184" max="8" man="1"/>
    <brk id="197" max="8" man="1"/>
    <brk id="210" max="8" man="1"/>
    <brk id="223" max="8" man="1"/>
    <brk id="236" max="8" man="1"/>
    <brk id="249" max="8" man="1"/>
    <brk id="262" max="8" man="1"/>
    <brk id="275" max="8" man="1"/>
    <brk id="288" max="8" man="1"/>
    <brk id="301" max="8" man="1"/>
    <brk id="314" max="8" man="1"/>
    <brk id="327" max="8" man="1"/>
    <brk id="340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I15"/>
  <sheetViews>
    <sheetView view="pageBreakPreview" zoomScale="85" zoomScaleNormal="100" zoomScaleSheetLayoutView="85" workbookViewId="0">
      <selection activeCell="C11" sqref="C11"/>
    </sheetView>
  </sheetViews>
  <sheetFormatPr defaultRowHeight="35.1" customHeight="1" x14ac:dyDescent="0.15"/>
  <cols>
    <col min="1" max="1" width="3" style="76" customWidth="1"/>
    <col min="2" max="2" width="7.625" style="76" customWidth="1"/>
    <col min="3" max="3" width="22.625" style="78" customWidth="1"/>
    <col min="4" max="4" width="32.625" style="78" customWidth="1"/>
    <col min="5" max="5" width="11.625" style="78" customWidth="1"/>
    <col min="6" max="6" width="6.625" style="76" customWidth="1"/>
    <col min="7" max="7" width="16.625" style="79" customWidth="1"/>
    <col min="8" max="8" width="18.75" style="79" customWidth="1"/>
    <col min="9" max="9" width="22.625" style="78" customWidth="1"/>
    <col min="10" max="16384" width="9" style="78"/>
  </cols>
  <sheetData>
    <row r="1" spans="2:9" ht="15.95" customHeight="1" x14ac:dyDescent="0.15">
      <c r="B1" s="77" t="s">
        <v>39</v>
      </c>
    </row>
    <row r="2" spans="2:9" ht="35.1" customHeight="1" x14ac:dyDescent="0.15">
      <c r="B2" s="80" t="s">
        <v>12</v>
      </c>
      <c r="C2" s="80" t="s">
        <v>21</v>
      </c>
      <c r="D2" s="80" t="s">
        <v>22</v>
      </c>
      <c r="E2" s="80" t="s">
        <v>7</v>
      </c>
      <c r="F2" s="80" t="s">
        <v>13</v>
      </c>
      <c r="G2" s="81" t="s">
        <v>14</v>
      </c>
      <c r="H2" s="81" t="s">
        <v>15</v>
      </c>
      <c r="I2" s="80" t="s">
        <v>16</v>
      </c>
    </row>
    <row r="3" spans="2:9" ht="35.1" customHeight="1" x14ac:dyDescent="0.15">
      <c r="B3" s="82" t="str">
        <f>種目別内訳!B7&amp;種目別内訳!C7</f>
        <v>Ｂ電気設備工事</v>
      </c>
      <c r="C3" s="75"/>
      <c r="D3" s="83"/>
      <c r="E3" s="72"/>
      <c r="F3" s="73"/>
      <c r="G3" s="72"/>
      <c r="H3" s="72"/>
      <c r="I3" s="84"/>
    </row>
    <row r="4" spans="2:9" ht="35.1" customHeight="1" x14ac:dyDescent="0.15">
      <c r="B4" s="69">
        <v>1</v>
      </c>
      <c r="C4" s="72" t="s">
        <v>229</v>
      </c>
      <c r="D4" s="75" t="s">
        <v>344</v>
      </c>
      <c r="E4" s="72">
        <v>1</v>
      </c>
      <c r="F4" s="73" t="s">
        <v>17</v>
      </c>
      <c r="G4" s="72"/>
      <c r="H4" s="72"/>
      <c r="I4" s="84"/>
    </row>
    <row r="5" spans="2:9" ht="35.1" customHeight="1" x14ac:dyDescent="0.15">
      <c r="B5" s="69">
        <v>2</v>
      </c>
      <c r="C5" s="72" t="s">
        <v>230</v>
      </c>
      <c r="D5" s="75" t="s">
        <v>344</v>
      </c>
      <c r="E5" s="72">
        <v>1</v>
      </c>
      <c r="F5" s="73" t="s">
        <v>17</v>
      </c>
      <c r="G5" s="72"/>
      <c r="H5" s="72"/>
      <c r="I5" s="84"/>
    </row>
    <row r="6" spans="2:9" ht="35.1" customHeight="1" x14ac:dyDescent="0.15">
      <c r="B6" s="69">
        <v>3</v>
      </c>
      <c r="C6" s="72" t="s">
        <v>229</v>
      </c>
      <c r="D6" s="75" t="s">
        <v>345</v>
      </c>
      <c r="E6" s="72">
        <v>1</v>
      </c>
      <c r="F6" s="73" t="s">
        <v>17</v>
      </c>
      <c r="G6" s="72"/>
      <c r="H6" s="72"/>
      <c r="I6" s="84"/>
    </row>
    <row r="7" spans="2:9" ht="35.1" customHeight="1" x14ac:dyDescent="0.15">
      <c r="B7" s="69">
        <v>4</v>
      </c>
      <c r="C7" s="72" t="s">
        <v>230</v>
      </c>
      <c r="D7" s="75" t="s">
        <v>345</v>
      </c>
      <c r="E7" s="72">
        <v>1</v>
      </c>
      <c r="F7" s="73" t="s">
        <v>17</v>
      </c>
      <c r="G7" s="72"/>
      <c r="H7" s="72"/>
      <c r="I7" s="84"/>
    </row>
    <row r="8" spans="2:9" ht="35.1" customHeight="1" x14ac:dyDescent="0.15">
      <c r="B8" s="69"/>
      <c r="C8" s="70"/>
      <c r="D8" s="75"/>
      <c r="E8" s="72"/>
      <c r="F8" s="73"/>
      <c r="G8" s="72"/>
      <c r="H8" s="72"/>
      <c r="I8" s="84"/>
    </row>
    <row r="9" spans="2:9" ht="35.1" customHeight="1" x14ac:dyDescent="0.15">
      <c r="B9" s="69"/>
      <c r="C9" s="70"/>
      <c r="D9" s="75"/>
      <c r="E9" s="72"/>
      <c r="F9" s="73"/>
      <c r="G9" s="72"/>
      <c r="H9" s="72"/>
      <c r="I9" s="84"/>
    </row>
    <row r="10" spans="2:9" ht="35.1" customHeight="1" x14ac:dyDescent="0.15">
      <c r="B10" s="69"/>
      <c r="C10" s="72"/>
      <c r="D10" s="75"/>
      <c r="E10" s="72"/>
      <c r="F10" s="73"/>
      <c r="G10" s="72"/>
      <c r="H10" s="72"/>
      <c r="I10" s="84"/>
    </row>
    <row r="11" spans="2:9" ht="35.1" customHeight="1" x14ac:dyDescent="0.15">
      <c r="B11" s="69"/>
      <c r="C11" s="72"/>
      <c r="D11" s="75"/>
      <c r="E11" s="72"/>
      <c r="F11" s="73"/>
      <c r="G11" s="72"/>
      <c r="H11" s="72"/>
      <c r="I11" s="84"/>
    </row>
    <row r="12" spans="2:9" ht="35.1" customHeight="1" x14ac:dyDescent="0.15">
      <c r="B12" s="69"/>
      <c r="C12" s="70"/>
      <c r="D12" s="75"/>
      <c r="E12" s="72"/>
      <c r="F12" s="73"/>
      <c r="G12" s="72"/>
      <c r="H12" s="72"/>
      <c r="I12" s="84"/>
    </row>
    <row r="13" spans="2:9" ht="35.1" customHeight="1" x14ac:dyDescent="0.15">
      <c r="B13" s="69"/>
      <c r="C13" s="70"/>
      <c r="D13" s="75"/>
      <c r="E13" s="72"/>
      <c r="F13" s="73"/>
      <c r="G13" s="72"/>
      <c r="H13" s="72"/>
      <c r="I13" s="84"/>
    </row>
    <row r="14" spans="2:9" ht="35.1" customHeight="1" x14ac:dyDescent="0.15">
      <c r="B14" s="69"/>
      <c r="C14" s="70"/>
      <c r="D14" s="75"/>
      <c r="E14" s="72"/>
      <c r="F14" s="73"/>
      <c r="G14" s="72"/>
      <c r="H14" s="72"/>
      <c r="I14" s="84"/>
    </row>
    <row r="15" spans="2:9" ht="34.5" customHeight="1" x14ac:dyDescent="0.15">
      <c r="B15" s="74"/>
      <c r="C15" s="75" t="s">
        <v>18</v>
      </c>
      <c r="D15" s="71"/>
      <c r="E15" s="72"/>
      <c r="F15" s="73"/>
      <c r="G15" s="72"/>
      <c r="H15" s="72"/>
      <c r="I15" s="84"/>
    </row>
  </sheetData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scale="99" fitToHeight="0" orientation="landscape" r:id="rId1"/>
  <headerFooter alignWithMargins="0">
    <oddHeader>&amp;L（科目別内訳書）&amp;R（伊予農高）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  <pageSetUpPr fitToPage="1"/>
  </sheetPr>
  <dimension ref="A1:O65"/>
  <sheetViews>
    <sheetView view="pageBreakPreview" zoomScaleNormal="85" zoomScaleSheetLayoutView="100" workbookViewId="0">
      <selection activeCell="A66" sqref="A66:XFD86"/>
    </sheetView>
  </sheetViews>
  <sheetFormatPr defaultRowHeight="35.1" customHeight="1" x14ac:dyDescent="0.15"/>
  <cols>
    <col min="1" max="1" width="3" style="1" customWidth="1"/>
    <col min="2" max="2" width="7.625" style="1" customWidth="1"/>
    <col min="3" max="3" width="22.625" style="24" customWidth="1"/>
    <col min="4" max="4" width="32.625" style="24" customWidth="1"/>
    <col min="5" max="5" width="11.625" style="24" customWidth="1"/>
    <col min="6" max="6" width="6.625" style="1" customWidth="1"/>
    <col min="7" max="7" width="16.625" style="28" customWidth="1"/>
    <col min="8" max="8" width="18.75" style="28" customWidth="1"/>
    <col min="9" max="9" width="22.625" style="24" customWidth="1"/>
    <col min="10" max="13" width="9" style="24"/>
    <col min="14" max="14" width="9.5" style="24" bestFit="1" customWidth="1"/>
    <col min="15" max="15" width="28.25" style="24" bestFit="1" customWidth="1"/>
    <col min="16" max="16384" width="9" style="24"/>
  </cols>
  <sheetData>
    <row r="1" spans="2:15" ht="15.95" customHeight="1" x14ac:dyDescent="0.15">
      <c r="B1" s="66" t="s">
        <v>43</v>
      </c>
    </row>
    <row r="2" spans="2:15" ht="35.1" customHeight="1" x14ac:dyDescent="0.15">
      <c r="B2" s="22" t="s">
        <v>12</v>
      </c>
      <c r="C2" s="22" t="s">
        <v>21</v>
      </c>
      <c r="D2" s="22" t="s">
        <v>22</v>
      </c>
      <c r="E2" s="22" t="s">
        <v>7</v>
      </c>
      <c r="F2" s="22" t="s">
        <v>13</v>
      </c>
      <c r="G2" s="23" t="s">
        <v>14</v>
      </c>
      <c r="H2" s="23" t="s">
        <v>15</v>
      </c>
      <c r="I2" s="22" t="s">
        <v>16</v>
      </c>
    </row>
    <row r="3" spans="2:15" ht="35.1" customHeight="1" x14ac:dyDescent="0.15">
      <c r="B3" s="32">
        <f>科目別内訳Ｂ!B4</f>
        <v>1</v>
      </c>
      <c r="C3" s="72" t="s">
        <v>229</v>
      </c>
      <c r="D3" s="75" t="s">
        <v>344</v>
      </c>
      <c r="E3" s="30"/>
      <c r="F3" s="31"/>
      <c r="G3" s="30"/>
      <c r="H3" s="26"/>
      <c r="I3" s="92"/>
    </row>
    <row r="4" spans="2:15" ht="35.1" customHeight="1" x14ac:dyDescent="0.15">
      <c r="B4" s="31"/>
      <c r="C4" s="33" t="s">
        <v>235</v>
      </c>
      <c r="D4" s="106" t="s">
        <v>236</v>
      </c>
      <c r="E4" s="102">
        <v>1</v>
      </c>
      <c r="F4" s="31" t="s">
        <v>17</v>
      </c>
      <c r="G4" s="30"/>
      <c r="H4" s="26"/>
      <c r="I4" s="92"/>
    </row>
    <row r="5" spans="2:15" ht="35.1" customHeight="1" x14ac:dyDescent="0.15">
      <c r="B5" s="32"/>
      <c r="C5" s="33"/>
      <c r="D5" s="29"/>
      <c r="E5" s="98"/>
      <c r="F5" s="31"/>
      <c r="G5" s="30"/>
      <c r="H5" s="26"/>
      <c r="I5" s="92"/>
    </row>
    <row r="6" spans="2:15" ht="35.1" customHeight="1" x14ac:dyDescent="0.15">
      <c r="B6" s="32"/>
      <c r="C6" s="33"/>
      <c r="D6" s="29"/>
      <c r="E6" s="103"/>
      <c r="F6" s="31"/>
      <c r="G6" s="26"/>
      <c r="H6" s="26"/>
      <c r="I6" s="92"/>
    </row>
    <row r="7" spans="2:15" ht="35.1" customHeight="1" x14ac:dyDescent="0.15">
      <c r="B7" s="32"/>
      <c r="C7" s="33"/>
      <c r="D7" s="29"/>
      <c r="E7" s="102"/>
      <c r="F7" s="31"/>
      <c r="G7" s="30"/>
      <c r="H7" s="26"/>
      <c r="I7" s="92"/>
    </row>
    <row r="8" spans="2:15" ht="35.1" customHeight="1" x14ac:dyDescent="0.15">
      <c r="B8" s="32"/>
      <c r="C8" s="33"/>
      <c r="D8" s="33"/>
      <c r="E8" s="102"/>
      <c r="F8" s="31"/>
      <c r="G8" s="30"/>
      <c r="H8" s="26"/>
      <c r="I8" s="92"/>
    </row>
    <row r="9" spans="2:15" ht="35.1" customHeight="1" x14ac:dyDescent="0.15">
      <c r="B9" s="32"/>
      <c r="C9" s="33"/>
      <c r="D9" s="33"/>
      <c r="E9" s="102"/>
      <c r="F9" s="31"/>
      <c r="G9" s="30"/>
      <c r="H9" s="26"/>
      <c r="I9" s="92"/>
    </row>
    <row r="10" spans="2:15" ht="35.1" customHeight="1" x14ac:dyDescent="0.15">
      <c r="B10" s="32"/>
      <c r="C10" s="33"/>
      <c r="D10" s="33"/>
      <c r="E10" s="102"/>
      <c r="F10" s="31"/>
      <c r="G10" s="30"/>
      <c r="H10" s="26"/>
      <c r="I10" s="92"/>
    </row>
    <row r="11" spans="2:15" ht="35.1" customHeight="1" x14ac:dyDescent="0.15">
      <c r="B11" s="32"/>
      <c r="C11" s="33"/>
      <c r="D11" s="33"/>
      <c r="E11" s="102"/>
      <c r="F11" s="31"/>
      <c r="G11" s="30"/>
      <c r="H11" s="26"/>
      <c r="I11" s="92"/>
      <c r="N11" s="135"/>
      <c r="O11" s="135"/>
    </row>
    <row r="12" spans="2:15" ht="35.1" customHeight="1" x14ac:dyDescent="0.15">
      <c r="B12" s="32"/>
      <c r="C12" s="33"/>
      <c r="D12" s="36"/>
      <c r="E12" s="102"/>
      <c r="F12" s="31"/>
      <c r="G12" s="30"/>
      <c r="H12" s="26"/>
      <c r="I12" s="92"/>
    </row>
    <row r="13" spans="2:15" ht="35.1" customHeight="1" x14ac:dyDescent="0.15">
      <c r="B13" s="32"/>
      <c r="C13" s="33"/>
      <c r="D13" s="36"/>
      <c r="E13" s="102"/>
      <c r="F13" s="31"/>
      <c r="G13" s="30"/>
      <c r="H13" s="26"/>
      <c r="I13" s="92"/>
    </row>
    <row r="14" spans="2:15" ht="35.1" customHeight="1" x14ac:dyDescent="0.15">
      <c r="B14" s="31"/>
      <c r="C14" s="33"/>
      <c r="D14" s="106"/>
      <c r="E14" s="102"/>
      <c r="F14" s="31"/>
      <c r="G14" s="30"/>
      <c r="H14" s="26"/>
      <c r="I14" s="92"/>
    </row>
    <row r="15" spans="2:15" ht="35.1" customHeight="1" x14ac:dyDescent="0.15">
      <c r="B15" s="27"/>
      <c r="C15" s="25" t="s">
        <v>66</v>
      </c>
      <c r="D15" s="33"/>
      <c r="E15" s="102"/>
      <c r="F15" s="31"/>
      <c r="G15" s="30"/>
      <c r="H15" s="26"/>
      <c r="I15" s="92"/>
    </row>
    <row r="16" spans="2:15" ht="35.1" customHeight="1" x14ac:dyDescent="0.15">
      <c r="B16" s="32">
        <f>科目別内訳Ｂ!B5</f>
        <v>2</v>
      </c>
      <c r="C16" s="72" t="s">
        <v>230</v>
      </c>
      <c r="D16" s="75" t="s">
        <v>344</v>
      </c>
      <c r="E16" s="102"/>
      <c r="F16" s="31"/>
      <c r="G16" s="30"/>
      <c r="H16" s="26"/>
      <c r="I16" s="92"/>
    </row>
    <row r="17" spans="2:9" ht="35.1" customHeight="1" x14ac:dyDescent="0.15">
      <c r="B17" s="32"/>
      <c r="C17" s="36" t="s">
        <v>237</v>
      </c>
      <c r="D17" s="33" t="s">
        <v>598</v>
      </c>
      <c r="E17" s="98">
        <v>1.7</v>
      </c>
      <c r="F17" s="31" t="s">
        <v>72</v>
      </c>
      <c r="G17" s="30"/>
      <c r="H17" s="26"/>
      <c r="I17" s="92"/>
    </row>
    <row r="18" spans="2:9" ht="35.1" customHeight="1" x14ac:dyDescent="0.15">
      <c r="B18" s="32"/>
      <c r="C18" s="36" t="s">
        <v>238</v>
      </c>
      <c r="D18" s="33" t="s">
        <v>597</v>
      </c>
      <c r="E18" s="98">
        <v>1.2</v>
      </c>
      <c r="F18" s="31" t="s">
        <v>72</v>
      </c>
      <c r="G18" s="30"/>
      <c r="H18" s="26"/>
      <c r="I18" s="92"/>
    </row>
    <row r="19" spans="2:9" ht="35.1" customHeight="1" x14ac:dyDescent="0.15">
      <c r="B19" s="32"/>
      <c r="C19" s="36" t="s">
        <v>590</v>
      </c>
      <c r="D19" s="33" t="s">
        <v>231</v>
      </c>
      <c r="E19" s="98">
        <v>4</v>
      </c>
      <c r="F19" s="31" t="s">
        <v>72</v>
      </c>
      <c r="G19" s="30"/>
      <c r="H19" s="26"/>
      <c r="I19" s="92"/>
    </row>
    <row r="20" spans="2:9" ht="35.1" customHeight="1" x14ac:dyDescent="0.15">
      <c r="B20" s="32"/>
      <c r="C20" s="92" t="s">
        <v>239</v>
      </c>
      <c r="D20" s="33" t="s">
        <v>596</v>
      </c>
      <c r="E20" s="98">
        <v>26.7</v>
      </c>
      <c r="F20" s="31" t="s">
        <v>72</v>
      </c>
      <c r="G20" s="30"/>
      <c r="H20" s="26"/>
      <c r="I20" s="92"/>
    </row>
    <row r="21" spans="2:9" ht="35.1" customHeight="1" x14ac:dyDescent="0.15">
      <c r="B21" s="32"/>
      <c r="C21" s="92" t="s">
        <v>239</v>
      </c>
      <c r="D21" s="33" t="s">
        <v>240</v>
      </c>
      <c r="E21" s="98">
        <v>1.7</v>
      </c>
      <c r="F21" s="31" t="s">
        <v>72</v>
      </c>
      <c r="G21" s="30"/>
      <c r="H21" s="26"/>
      <c r="I21" s="92"/>
    </row>
    <row r="22" spans="2:9" ht="35.1" customHeight="1" x14ac:dyDescent="0.15">
      <c r="B22" s="32"/>
      <c r="C22" s="92" t="s">
        <v>239</v>
      </c>
      <c r="D22" s="33" t="s">
        <v>595</v>
      </c>
      <c r="E22" s="98">
        <v>2.1</v>
      </c>
      <c r="F22" s="31" t="s">
        <v>72</v>
      </c>
      <c r="G22" s="30"/>
      <c r="H22" s="26"/>
      <c r="I22" s="92"/>
    </row>
    <row r="23" spans="2:9" ht="35.1" customHeight="1" x14ac:dyDescent="0.15">
      <c r="B23" s="32"/>
      <c r="C23" s="92" t="s">
        <v>239</v>
      </c>
      <c r="D23" s="33" t="s">
        <v>241</v>
      </c>
      <c r="E23" s="98">
        <v>2.4</v>
      </c>
      <c r="F23" s="31" t="s">
        <v>72</v>
      </c>
      <c r="G23" s="30"/>
      <c r="H23" s="26"/>
      <c r="I23" s="92"/>
    </row>
    <row r="24" spans="2:9" ht="35.1" customHeight="1" x14ac:dyDescent="0.15">
      <c r="B24" s="32"/>
      <c r="C24" s="33" t="s">
        <v>232</v>
      </c>
      <c r="D24" s="29" t="s">
        <v>242</v>
      </c>
      <c r="E24" s="102">
        <v>1</v>
      </c>
      <c r="F24" s="31" t="s">
        <v>54</v>
      </c>
      <c r="G24" s="30"/>
      <c r="H24" s="26"/>
      <c r="I24" s="92"/>
    </row>
    <row r="25" spans="2:9" ht="35.1" customHeight="1" x14ac:dyDescent="0.15">
      <c r="B25" s="32"/>
      <c r="C25" s="33" t="s">
        <v>232</v>
      </c>
      <c r="D25" s="29" t="s">
        <v>233</v>
      </c>
      <c r="E25" s="30">
        <v>3</v>
      </c>
      <c r="F25" s="31" t="s">
        <v>54</v>
      </c>
      <c r="G25" s="30"/>
      <c r="H25" s="26"/>
      <c r="I25" s="92"/>
    </row>
    <row r="26" spans="2:9" ht="35.1" customHeight="1" x14ac:dyDescent="0.15">
      <c r="B26" s="32"/>
      <c r="C26" s="33" t="s">
        <v>594</v>
      </c>
      <c r="D26" s="106" t="s">
        <v>243</v>
      </c>
      <c r="E26" s="102">
        <v>2</v>
      </c>
      <c r="F26" s="31" t="s">
        <v>55</v>
      </c>
      <c r="G26" s="30"/>
      <c r="H26" s="26"/>
      <c r="I26" s="92"/>
    </row>
    <row r="27" spans="2:9" ht="35.1" customHeight="1" x14ac:dyDescent="0.15">
      <c r="B27" s="32"/>
      <c r="C27" s="33" t="s">
        <v>244</v>
      </c>
      <c r="D27" s="33" t="s">
        <v>245</v>
      </c>
      <c r="E27" s="102">
        <v>28</v>
      </c>
      <c r="F27" s="31" t="s">
        <v>54</v>
      </c>
      <c r="G27" s="30"/>
      <c r="H27" s="26"/>
      <c r="I27" s="92"/>
    </row>
    <row r="28" spans="2:9" ht="35.1" customHeight="1" x14ac:dyDescent="0.15">
      <c r="B28" s="32"/>
      <c r="C28" s="33" t="s">
        <v>244</v>
      </c>
      <c r="D28" s="33" t="s">
        <v>246</v>
      </c>
      <c r="E28" s="102">
        <v>2</v>
      </c>
      <c r="F28" s="31" t="s">
        <v>54</v>
      </c>
      <c r="G28" s="30"/>
      <c r="H28" s="26"/>
      <c r="I28" s="92"/>
    </row>
    <row r="29" spans="2:9" ht="35.1" customHeight="1" x14ac:dyDescent="0.15">
      <c r="B29" s="32"/>
      <c r="C29" s="33" t="s">
        <v>244</v>
      </c>
      <c r="D29" s="33" t="s">
        <v>593</v>
      </c>
      <c r="E29" s="102">
        <v>4</v>
      </c>
      <c r="F29" s="31" t="s">
        <v>54</v>
      </c>
      <c r="G29" s="30"/>
      <c r="H29" s="26"/>
      <c r="I29" s="92"/>
    </row>
    <row r="30" spans="2:9" ht="35.1" customHeight="1" x14ac:dyDescent="0.15">
      <c r="B30" s="32"/>
      <c r="C30" s="33" t="s">
        <v>244</v>
      </c>
      <c r="D30" s="33" t="s">
        <v>247</v>
      </c>
      <c r="E30" s="102">
        <v>16</v>
      </c>
      <c r="F30" s="31" t="s">
        <v>54</v>
      </c>
      <c r="G30" s="30"/>
      <c r="H30" s="26"/>
      <c r="I30" s="92"/>
    </row>
    <row r="31" spans="2:9" ht="35.1" customHeight="1" x14ac:dyDescent="0.15">
      <c r="B31" s="27"/>
      <c r="C31" s="33" t="s">
        <v>248</v>
      </c>
      <c r="D31" s="33" t="s">
        <v>592</v>
      </c>
      <c r="E31" s="102">
        <v>1</v>
      </c>
      <c r="F31" s="31" t="s">
        <v>54</v>
      </c>
      <c r="G31" s="30"/>
      <c r="H31" s="26"/>
      <c r="I31" s="92"/>
    </row>
    <row r="32" spans="2:9" ht="35.1" customHeight="1" x14ac:dyDescent="0.15">
      <c r="B32" s="27"/>
      <c r="C32" s="33" t="s">
        <v>234</v>
      </c>
      <c r="D32" s="36" t="s">
        <v>591</v>
      </c>
      <c r="E32" s="102">
        <v>1</v>
      </c>
      <c r="F32" s="31" t="s">
        <v>54</v>
      </c>
      <c r="G32" s="30"/>
      <c r="H32" s="26"/>
      <c r="I32" s="92"/>
    </row>
    <row r="33" spans="2:9" ht="35.1" customHeight="1" x14ac:dyDescent="0.15">
      <c r="B33" s="32"/>
      <c r="C33" s="92" t="s">
        <v>249</v>
      </c>
      <c r="D33" s="33"/>
      <c r="E33" s="102">
        <v>2</v>
      </c>
      <c r="F33" s="31" t="s">
        <v>54</v>
      </c>
      <c r="G33" s="30"/>
      <c r="H33" s="26"/>
      <c r="I33" s="92"/>
    </row>
    <row r="34" spans="2:9" ht="35.1" customHeight="1" x14ac:dyDescent="0.15">
      <c r="B34" s="32"/>
      <c r="C34" s="124" t="s">
        <v>250</v>
      </c>
      <c r="D34" s="33" t="s">
        <v>251</v>
      </c>
      <c r="E34" s="102">
        <v>3</v>
      </c>
      <c r="F34" s="31" t="s">
        <v>74</v>
      </c>
      <c r="G34" s="30"/>
      <c r="H34" s="26"/>
      <c r="I34" s="92"/>
    </row>
    <row r="35" spans="2:9" ht="35.1" customHeight="1" x14ac:dyDescent="0.15">
      <c r="B35" s="32"/>
      <c r="C35" s="33"/>
      <c r="D35" s="33"/>
      <c r="E35" s="102"/>
      <c r="F35" s="31"/>
      <c r="G35" s="30"/>
      <c r="H35" s="26"/>
      <c r="I35" s="92"/>
    </row>
    <row r="36" spans="2:9" ht="35.1" customHeight="1" x14ac:dyDescent="0.15">
      <c r="B36" s="32"/>
      <c r="C36" s="33"/>
      <c r="D36" s="33"/>
      <c r="E36" s="102"/>
      <c r="F36" s="31"/>
      <c r="G36" s="30"/>
      <c r="H36" s="26"/>
      <c r="I36" s="92"/>
    </row>
    <row r="37" spans="2:9" ht="35.1" customHeight="1" x14ac:dyDescent="0.15">
      <c r="B37" s="32"/>
      <c r="C37" s="33"/>
      <c r="D37" s="33"/>
      <c r="E37" s="102"/>
      <c r="F37" s="31"/>
      <c r="G37" s="30"/>
      <c r="H37" s="26"/>
      <c r="I37" s="92"/>
    </row>
    <row r="38" spans="2:9" ht="35.1" customHeight="1" x14ac:dyDescent="0.15">
      <c r="B38" s="32"/>
      <c r="C38" s="33"/>
      <c r="D38" s="33"/>
      <c r="E38" s="102"/>
      <c r="F38" s="31"/>
      <c r="G38" s="30"/>
      <c r="H38" s="26"/>
      <c r="I38" s="92"/>
    </row>
    <row r="39" spans="2:9" ht="35.1" customHeight="1" x14ac:dyDescent="0.15">
      <c r="B39" s="32"/>
      <c r="C39" s="25" t="s">
        <v>66</v>
      </c>
      <c r="D39" s="33"/>
      <c r="E39" s="102"/>
      <c r="F39" s="31"/>
      <c r="G39" s="30"/>
      <c r="H39" s="26"/>
      <c r="I39" s="92"/>
    </row>
    <row r="40" spans="2:9" ht="35.1" customHeight="1" x14ac:dyDescent="0.15">
      <c r="B40" s="32">
        <v>3</v>
      </c>
      <c r="C40" s="72" t="s">
        <v>229</v>
      </c>
      <c r="D40" s="75" t="s">
        <v>345</v>
      </c>
      <c r="E40" s="30"/>
      <c r="F40" s="31"/>
      <c r="G40" s="30"/>
      <c r="H40" s="26"/>
      <c r="I40" s="92"/>
    </row>
    <row r="41" spans="2:9" ht="35.1" customHeight="1" x14ac:dyDescent="0.15">
      <c r="B41" s="32"/>
      <c r="C41" s="33" t="s">
        <v>252</v>
      </c>
      <c r="D41" s="33" t="s">
        <v>253</v>
      </c>
      <c r="E41" s="30">
        <v>1</v>
      </c>
      <c r="F41" s="31" t="s">
        <v>74</v>
      </c>
      <c r="G41" s="30"/>
      <c r="H41" s="26"/>
      <c r="I41" s="92"/>
    </row>
    <row r="42" spans="2:9" ht="35.1" customHeight="1" x14ac:dyDescent="0.15">
      <c r="B42" s="32"/>
      <c r="C42" s="33"/>
      <c r="D42" s="29"/>
      <c r="E42" s="30"/>
      <c r="F42" s="31"/>
      <c r="G42" s="30"/>
      <c r="H42" s="26"/>
      <c r="I42" s="92"/>
    </row>
    <row r="43" spans="2:9" ht="35.1" customHeight="1" x14ac:dyDescent="0.15">
      <c r="B43" s="32"/>
      <c r="C43" s="33"/>
      <c r="D43" s="33"/>
      <c r="E43" s="30"/>
      <c r="F43" s="31"/>
      <c r="G43" s="30"/>
      <c r="H43" s="26"/>
      <c r="I43" s="92"/>
    </row>
    <row r="44" spans="2:9" ht="35.1" customHeight="1" x14ac:dyDescent="0.15">
      <c r="B44" s="31"/>
      <c r="C44" s="33"/>
      <c r="D44" s="106"/>
      <c r="E44" s="30"/>
      <c r="F44" s="31"/>
      <c r="G44" s="30"/>
      <c r="H44" s="26"/>
      <c r="I44" s="92"/>
    </row>
    <row r="45" spans="2:9" ht="35.1" customHeight="1" x14ac:dyDescent="0.15">
      <c r="B45" s="27"/>
      <c r="C45" s="33"/>
      <c r="D45" s="33"/>
      <c r="E45" s="30"/>
      <c r="F45" s="31"/>
      <c r="G45" s="30"/>
      <c r="H45" s="26"/>
      <c r="I45" s="92"/>
    </row>
    <row r="46" spans="2:9" ht="35.1" customHeight="1" x14ac:dyDescent="0.15">
      <c r="B46" s="32"/>
      <c r="C46" s="33"/>
      <c r="D46" s="33"/>
      <c r="E46" s="30"/>
      <c r="F46" s="31"/>
      <c r="G46" s="30"/>
      <c r="H46" s="26"/>
      <c r="I46" s="92"/>
    </row>
    <row r="47" spans="2:9" ht="35.1" customHeight="1" x14ac:dyDescent="0.15">
      <c r="B47" s="32"/>
      <c r="C47" s="33"/>
      <c r="D47" s="33"/>
      <c r="E47" s="30"/>
      <c r="F47" s="31"/>
      <c r="G47" s="30"/>
      <c r="H47" s="26"/>
      <c r="I47" s="92"/>
    </row>
    <row r="48" spans="2:9" ht="35.1" customHeight="1" x14ac:dyDescent="0.15">
      <c r="B48" s="32"/>
      <c r="C48" s="33"/>
      <c r="D48" s="33"/>
      <c r="E48" s="30"/>
      <c r="F48" s="31"/>
      <c r="G48" s="30"/>
      <c r="H48" s="26"/>
      <c r="I48" s="92"/>
    </row>
    <row r="49" spans="2:9" ht="35.1" customHeight="1" x14ac:dyDescent="0.15">
      <c r="B49" s="32"/>
      <c r="C49" s="33"/>
      <c r="D49" s="33"/>
      <c r="E49" s="30"/>
      <c r="F49" s="31"/>
      <c r="G49" s="30"/>
      <c r="H49" s="26"/>
      <c r="I49" s="92"/>
    </row>
    <row r="50" spans="2:9" ht="35.1" customHeight="1" x14ac:dyDescent="0.15">
      <c r="B50" s="32"/>
      <c r="C50" s="33"/>
      <c r="D50" s="33"/>
      <c r="E50" s="30"/>
      <c r="F50" s="31"/>
      <c r="G50" s="30"/>
      <c r="H50" s="26"/>
      <c r="I50" s="92"/>
    </row>
    <row r="51" spans="2:9" ht="35.1" customHeight="1" x14ac:dyDescent="0.15">
      <c r="B51" s="32"/>
      <c r="C51" s="33"/>
      <c r="D51" s="33"/>
      <c r="E51" s="30"/>
      <c r="F51" s="31"/>
      <c r="G51" s="30"/>
      <c r="H51" s="26"/>
      <c r="I51" s="92"/>
    </row>
    <row r="52" spans="2:9" ht="35.1" customHeight="1" x14ac:dyDescent="0.15">
      <c r="B52" s="32"/>
      <c r="C52" s="25" t="s">
        <v>66</v>
      </c>
      <c r="D52" s="25"/>
      <c r="E52" s="26"/>
      <c r="F52" s="27"/>
      <c r="G52" s="26"/>
      <c r="H52" s="26"/>
      <c r="I52" s="92"/>
    </row>
    <row r="53" spans="2:9" ht="35.1" customHeight="1" x14ac:dyDescent="0.15">
      <c r="B53" s="32">
        <v>4</v>
      </c>
      <c r="C53" s="72" t="s">
        <v>230</v>
      </c>
      <c r="D53" s="75" t="s">
        <v>345</v>
      </c>
      <c r="E53" s="30"/>
      <c r="F53" s="31"/>
      <c r="G53" s="30"/>
      <c r="H53" s="32"/>
      <c r="I53" s="92"/>
    </row>
    <row r="54" spans="2:9" ht="35.1" customHeight="1" x14ac:dyDescent="0.15">
      <c r="B54" s="32"/>
      <c r="C54" s="36" t="s">
        <v>590</v>
      </c>
      <c r="D54" s="33" t="s">
        <v>254</v>
      </c>
      <c r="E54" s="98">
        <v>2.4</v>
      </c>
      <c r="F54" s="31" t="s">
        <v>72</v>
      </c>
      <c r="G54" s="30"/>
      <c r="H54" s="26"/>
      <c r="I54" s="92"/>
    </row>
    <row r="55" spans="2:9" ht="35.1" customHeight="1" x14ac:dyDescent="0.15">
      <c r="B55" s="32"/>
      <c r="C55" s="106" t="s">
        <v>255</v>
      </c>
      <c r="D55" s="33" t="s">
        <v>256</v>
      </c>
      <c r="E55" s="35">
        <v>13.9</v>
      </c>
      <c r="F55" s="31" t="s">
        <v>72</v>
      </c>
      <c r="G55" s="30"/>
      <c r="H55" s="26"/>
      <c r="I55" s="92"/>
    </row>
    <row r="56" spans="2:9" ht="35.1" customHeight="1" x14ac:dyDescent="0.15">
      <c r="B56" s="32"/>
      <c r="C56" s="106" t="s">
        <v>255</v>
      </c>
      <c r="D56" s="33" t="s">
        <v>257</v>
      </c>
      <c r="E56" s="35">
        <v>2.4</v>
      </c>
      <c r="F56" s="31" t="s">
        <v>72</v>
      </c>
      <c r="G56" s="30"/>
      <c r="H56" s="26"/>
      <c r="I56" s="92"/>
    </row>
    <row r="57" spans="2:9" ht="35.1" customHeight="1" x14ac:dyDescent="0.15">
      <c r="B57" s="37"/>
      <c r="C57" s="25" t="s">
        <v>244</v>
      </c>
      <c r="D57" s="33" t="s">
        <v>258</v>
      </c>
      <c r="E57" s="30">
        <v>28</v>
      </c>
      <c r="F57" s="31" t="s">
        <v>54</v>
      </c>
      <c r="G57" s="30"/>
      <c r="H57" s="26"/>
      <c r="I57" s="92"/>
    </row>
    <row r="58" spans="2:9" ht="35.1" customHeight="1" x14ac:dyDescent="0.15">
      <c r="B58" s="32"/>
      <c r="C58" s="36" t="s">
        <v>244</v>
      </c>
      <c r="D58" s="33" t="s">
        <v>259</v>
      </c>
      <c r="E58" s="30">
        <v>2</v>
      </c>
      <c r="F58" s="31" t="s">
        <v>54</v>
      </c>
      <c r="G58" s="30"/>
      <c r="H58" s="26"/>
      <c r="I58" s="92"/>
    </row>
    <row r="59" spans="2:9" ht="35.1" customHeight="1" x14ac:dyDescent="0.15">
      <c r="B59" s="32"/>
      <c r="C59" s="36" t="s">
        <v>244</v>
      </c>
      <c r="D59" s="33" t="s">
        <v>260</v>
      </c>
      <c r="E59" s="30">
        <v>4</v>
      </c>
      <c r="F59" s="31" t="s">
        <v>54</v>
      </c>
      <c r="G59" s="30"/>
      <c r="H59" s="26"/>
      <c r="I59" s="92"/>
    </row>
    <row r="60" spans="2:9" ht="35.1" customHeight="1" x14ac:dyDescent="0.15">
      <c r="B60" s="32"/>
      <c r="C60" s="33" t="s">
        <v>244</v>
      </c>
      <c r="D60" s="29" t="s">
        <v>261</v>
      </c>
      <c r="E60" s="26">
        <v>16</v>
      </c>
      <c r="F60" s="31" t="s">
        <v>54</v>
      </c>
      <c r="G60" s="26"/>
      <c r="H60" s="26"/>
      <c r="I60" s="92"/>
    </row>
    <row r="61" spans="2:9" ht="35.1" customHeight="1" x14ac:dyDescent="0.15">
      <c r="B61" s="32"/>
      <c r="C61" s="33"/>
      <c r="D61" s="99"/>
      <c r="E61" s="30"/>
      <c r="F61" s="31"/>
      <c r="G61" s="30"/>
      <c r="H61" s="26"/>
      <c r="I61" s="92"/>
    </row>
    <row r="62" spans="2:9" ht="35.1" customHeight="1" x14ac:dyDescent="0.15">
      <c r="B62" s="32"/>
      <c r="C62" s="33"/>
      <c r="D62" s="99"/>
      <c r="E62" s="30"/>
      <c r="F62" s="31"/>
      <c r="G62" s="30"/>
      <c r="H62" s="26"/>
      <c r="I62" s="92"/>
    </row>
    <row r="63" spans="2:9" ht="35.1" customHeight="1" x14ac:dyDescent="0.15">
      <c r="B63" s="32"/>
      <c r="C63" s="33"/>
      <c r="D63" s="99"/>
      <c r="E63" s="30"/>
      <c r="F63" s="31"/>
      <c r="G63" s="30"/>
      <c r="H63" s="26"/>
      <c r="I63" s="92"/>
    </row>
    <row r="64" spans="2:9" ht="35.1" customHeight="1" x14ac:dyDescent="0.15">
      <c r="B64" s="32"/>
      <c r="C64" s="33"/>
      <c r="D64" s="125"/>
      <c r="E64" s="30"/>
      <c r="F64" s="31"/>
      <c r="G64" s="30"/>
      <c r="H64" s="26"/>
      <c r="I64" s="92"/>
    </row>
    <row r="65" spans="2:9" ht="35.1" customHeight="1" x14ac:dyDescent="0.15">
      <c r="B65" s="37"/>
      <c r="C65" s="25" t="s">
        <v>66</v>
      </c>
      <c r="D65" s="25"/>
      <c r="E65" s="26"/>
      <c r="F65" s="27"/>
      <c r="G65" s="26"/>
      <c r="H65" s="26"/>
      <c r="I65" s="92"/>
    </row>
  </sheetData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scale="99" fitToHeight="0" orientation="landscape" r:id="rId1"/>
  <headerFooter alignWithMargins="0">
    <oddHeader>&amp;L（科目別内訳書）&amp;R（伊予農高）</oddHeader>
  </headerFooter>
  <rowBreaks count="4" manualBreakCount="4">
    <brk id="15" max="16383" man="1"/>
    <brk id="28" max="16383" man="1"/>
    <brk id="39" max="16383" man="1"/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5"/>
  <sheetViews>
    <sheetView view="pageBreakPreview" zoomScaleNormal="100" zoomScaleSheetLayoutView="100" workbookViewId="0">
      <selection activeCell="C4" sqref="C4"/>
    </sheetView>
  </sheetViews>
  <sheetFormatPr defaultRowHeight="35.1" customHeight="1" x14ac:dyDescent="0.15"/>
  <cols>
    <col min="1" max="1" width="3" style="76" customWidth="1"/>
    <col min="2" max="2" width="7.625" style="76" customWidth="1"/>
    <col min="3" max="3" width="22.625" style="78" customWidth="1"/>
    <col min="4" max="4" width="32.625" style="78" customWidth="1"/>
    <col min="5" max="5" width="11.625" style="78" customWidth="1"/>
    <col min="6" max="6" width="6.625" style="76" customWidth="1"/>
    <col min="7" max="7" width="16.625" style="79" customWidth="1"/>
    <col min="8" max="8" width="18.75" style="79" customWidth="1"/>
    <col min="9" max="9" width="20.25" style="78" customWidth="1"/>
    <col min="10" max="16384" width="9" style="78"/>
  </cols>
  <sheetData>
    <row r="1" spans="2:9" ht="15.95" customHeight="1" x14ac:dyDescent="0.15">
      <c r="B1" s="77" t="s">
        <v>39</v>
      </c>
    </row>
    <row r="2" spans="2:9" ht="35.1" customHeight="1" x14ac:dyDescent="0.15">
      <c r="B2" s="80" t="s">
        <v>12</v>
      </c>
      <c r="C2" s="80" t="s">
        <v>21</v>
      </c>
      <c r="D2" s="80" t="s">
        <v>22</v>
      </c>
      <c r="E2" s="80" t="s">
        <v>7</v>
      </c>
      <c r="F2" s="80" t="s">
        <v>13</v>
      </c>
      <c r="G2" s="81" t="s">
        <v>14</v>
      </c>
      <c r="H2" s="81" t="s">
        <v>15</v>
      </c>
      <c r="I2" s="80" t="s">
        <v>16</v>
      </c>
    </row>
    <row r="3" spans="2:9" ht="35.1" customHeight="1" x14ac:dyDescent="0.15">
      <c r="B3" s="82" t="str">
        <f>種目別内訳!B8&amp;種目別内訳!C8</f>
        <v>Ｃ給排水設備工事</v>
      </c>
      <c r="C3" s="75"/>
      <c r="D3" s="83"/>
      <c r="E3" s="72"/>
      <c r="F3" s="73"/>
      <c r="G3" s="72"/>
      <c r="H3" s="72"/>
      <c r="I3" s="84"/>
    </row>
    <row r="4" spans="2:9" ht="35.1" customHeight="1" x14ac:dyDescent="0.15">
      <c r="B4" s="69">
        <f>細目別内訳C!B3</f>
        <v>1</v>
      </c>
      <c r="C4" s="72" t="str">
        <f>細目別内訳C!C3</f>
        <v>衛生設備工事</v>
      </c>
      <c r="D4" s="75" t="s">
        <v>344</v>
      </c>
      <c r="E4" s="72">
        <v>1</v>
      </c>
      <c r="F4" s="73" t="s">
        <v>17</v>
      </c>
      <c r="G4" s="72"/>
      <c r="H4" s="72"/>
      <c r="I4" s="84"/>
    </row>
    <row r="5" spans="2:9" ht="35.1" customHeight="1" x14ac:dyDescent="0.15">
      <c r="B5" s="69">
        <f>細目別内訳C!B16</f>
        <v>2</v>
      </c>
      <c r="C5" s="70" t="s">
        <v>534</v>
      </c>
      <c r="D5" s="75" t="s">
        <v>344</v>
      </c>
      <c r="E5" s="72">
        <v>1</v>
      </c>
      <c r="F5" s="73" t="s">
        <v>17</v>
      </c>
      <c r="G5" s="72"/>
      <c r="H5" s="26"/>
      <c r="I5" s="84"/>
    </row>
    <row r="6" spans="2:9" ht="35.1" customHeight="1" x14ac:dyDescent="0.15">
      <c r="B6" s="69">
        <v>3</v>
      </c>
      <c r="C6" s="70" t="s">
        <v>533</v>
      </c>
      <c r="D6" s="75" t="s">
        <v>344</v>
      </c>
      <c r="E6" s="72">
        <v>1</v>
      </c>
      <c r="F6" s="73" t="s">
        <v>17</v>
      </c>
      <c r="G6" s="72"/>
      <c r="H6" s="72"/>
      <c r="I6" s="84"/>
    </row>
    <row r="7" spans="2:9" ht="35.1" customHeight="1" x14ac:dyDescent="0.15">
      <c r="B7" s="69">
        <v>4</v>
      </c>
      <c r="C7" s="70" t="s">
        <v>532</v>
      </c>
      <c r="D7" s="75" t="s">
        <v>344</v>
      </c>
      <c r="E7" s="72">
        <v>1</v>
      </c>
      <c r="F7" s="73" t="s">
        <v>17</v>
      </c>
      <c r="G7" s="72"/>
      <c r="H7" s="72"/>
      <c r="I7" s="84"/>
    </row>
    <row r="8" spans="2:9" ht="35.1" customHeight="1" x14ac:dyDescent="0.15">
      <c r="B8" s="69">
        <v>5</v>
      </c>
      <c r="C8" s="70" t="s">
        <v>537</v>
      </c>
      <c r="D8" s="75" t="s">
        <v>344</v>
      </c>
      <c r="E8" s="72">
        <v>1</v>
      </c>
      <c r="F8" s="73" t="s">
        <v>17</v>
      </c>
      <c r="G8" s="72"/>
      <c r="H8" s="72"/>
      <c r="I8" s="84"/>
    </row>
    <row r="9" spans="2:9" ht="35.1" customHeight="1" x14ac:dyDescent="0.15">
      <c r="B9" s="69">
        <v>6</v>
      </c>
      <c r="C9" s="70" t="s">
        <v>536</v>
      </c>
      <c r="D9" s="75" t="s">
        <v>535</v>
      </c>
      <c r="E9" s="72">
        <v>1</v>
      </c>
      <c r="F9" s="73" t="s">
        <v>17</v>
      </c>
      <c r="G9" s="72"/>
      <c r="H9" s="72"/>
      <c r="I9" s="84"/>
    </row>
    <row r="10" spans="2:9" ht="35.1" customHeight="1" x14ac:dyDescent="0.15">
      <c r="B10" s="69">
        <v>7</v>
      </c>
      <c r="C10" s="70" t="s">
        <v>309</v>
      </c>
      <c r="D10" s="75" t="s">
        <v>345</v>
      </c>
      <c r="E10" s="72">
        <v>1</v>
      </c>
      <c r="F10" s="73" t="s">
        <v>17</v>
      </c>
      <c r="G10" s="72"/>
      <c r="H10" s="72"/>
      <c r="I10" s="84"/>
    </row>
    <row r="11" spans="2:9" ht="35.1" customHeight="1" x14ac:dyDescent="0.15">
      <c r="B11" s="69">
        <v>8</v>
      </c>
      <c r="C11" s="70" t="s">
        <v>534</v>
      </c>
      <c r="D11" s="75" t="s">
        <v>345</v>
      </c>
      <c r="E11" s="72">
        <v>1</v>
      </c>
      <c r="F11" s="73" t="s">
        <v>17</v>
      </c>
      <c r="G11" s="72"/>
      <c r="H11" s="72"/>
      <c r="I11" s="84"/>
    </row>
    <row r="12" spans="2:9" ht="35.1" customHeight="1" x14ac:dyDescent="0.15">
      <c r="B12" s="69">
        <v>9</v>
      </c>
      <c r="C12" s="70" t="s">
        <v>533</v>
      </c>
      <c r="D12" s="75" t="s">
        <v>345</v>
      </c>
      <c r="E12" s="72">
        <v>1</v>
      </c>
      <c r="F12" s="73" t="s">
        <v>17</v>
      </c>
      <c r="G12" s="72"/>
      <c r="H12" s="72"/>
      <c r="I12" s="84"/>
    </row>
    <row r="13" spans="2:9" ht="35.1" customHeight="1" x14ac:dyDescent="0.15">
      <c r="B13" s="69">
        <v>10</v>
      </c>
      <c r="C13" s="70" t="s">
        <v>532</v>
      </c>
      <c r="D13" s="75" t="s">
        <v>345</v>
      </c>
      <c r="E13" s="72">
        <v>1</v>
      </c>
      <c r="F13" s="73" t="s">
        <v>17</v>
      </c>
      <c r="G13" s="72"/>
      <c r="H13" s="72"/>
      <c r="I13" s="84"/>
    </row>
    <row r="14" spans="2:9" ht="35.1" customHeight="1" x14ac:dyDescent="0.15">
      <c r="B14" s="69">
        <v>11</v>
      </c>
      <c r="C14" s="70" t="s">
        <v>531</v>
      </c>
      <c r="D14" s="75" t="s">
        <v>345</v>
      </c>
      <c r="E14" s="72">
        <v>1</v>
      </c>
      <c r="F14" s="73" t="s">
        <v>17</v>
      </c>
      <c r="G14" s="72"/>
      <c r="H14" s="72"/>
      <c r="I14" s="84"/>
    </row>
    <row r="15" spans="2:9" ht="34.5" customHeight="1" x14ac:dyDescent="0.15">
      <c r="B15" s="69"/>
      <c r="C15" s="75" t="s">
        <v>18</v>
      </c>
      <c r="D15" s="71"/>
      <c r="E15" s="72"/>
      <c r="F15" s="73"/>
      <c r="G15" s="72"/>
      <c r="H15" s="72"/>
      <c r="I15" s="84"/>
    </row>
  </sheetData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fitToWidth="0" orientation="landscape" r:id="rId1"/>
  <headerFooter alignWithMargins="0">
    <oddHeader>&amp;L（科目別内訳書）&amp;R（伊予農高）</oddHeader>
  </headerFooter>
  <rowBreaks count="1" manualBreakCount="1">
    <brk id="1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14"/>
  <sheetViews>
    <sheetView showZeros="0" view="pageBreakPreview" zoomScale="90" zoomScaleNormal="100" zoomScaleSheetLayoutView="90" workbookViewId="0">
      <selection activeCell="K313" sqref="K313"/>
    </sheetView>
  </sheetViews>
  <sheetFormatPr defaultRowHeight="35.1" customHeight="1" x14ac:dyDescent="0.15"/>
  <cols>
    <col min="1" max="1" width="3" style="1" customWidth="1"/>
    <col min="2" max="2" width="7.625" style="1" customWidth="1"/>
    <col min="3" max="3" width="22.625" style="24" customWidth="1"/>
    <col min="4" max="4" width="32.625" style="24" customWidth="1"/>
    <col min="5" max="5" width="11.625" style="24" customWidth="1"/>
    <col min="6" max="6" width="6.625" style="1" customWidth="1"/>
    <col min="7" max="7" width="16.625" style="28" customWidth="1"/>
    <col min="8" max="8" width="18.75" style="28" customWidth="1"/>
    <col min="9" max="9" width="22.625" style="24" customWidth="1"/>
    <col min="10" max="10" width="9" style="24"/>
    <col min="11" max="12" width="11.625" style="24" bestFit="1" customWidth="1"/>
    <col min="13" max="16384" width="9" style="24"/>
  </cols>
  <sheetData>
    <row r="1" spans="2:9" ht="15.95" customHeight="1" x14ac:dyDescent="0.15">
      <c r="B1" s="66" t="s">
        <v>43</v>
      </c>
    </row>
    <row r="2" spans="2:9" ht="35.1" customHeight="1" x14ac:dyDescent="0.15">
      <c r="B2" s="22" t="s">
        <v>12</v>
      </c>
      <c r="C2" s="22" t="s">
        <v>21</v>
      </c>
      <c r="D2" s="22" t="s">
        <v>22</v>
      </c>
      <c r="E2" s="22" t="s">
        <v>7</v>
      </c>
      <c r="F2" s="22" t="s">
        <v>13</v>
      </c>
      <c r="G2" s="23" t="s">
        <v>14</v>
      </c>
      <c r="H2" s="23" t="s">
        <v>15</v>
      </c>
      <c r="I2" s="22" t="s">
        <v>16</v>
      </c>
    </row>
    <row r="3" spans="2:9" ht="35.1" customHeight="1" x14ac:dyDescent="0.15">
      <c r="B3" s="32">
        <v>1</v>
      </c>
      <c r="C3" s="36" t="s">
        <v>589</v>
      </c>
      <c r="D3" s="29" t="s">
        <v>344</v>
      </c>
      <c r="E3" s="30"/>
      <c r="F3" s="31"/>
      <c r="G3" s="30"/>
      <c r="H3" s="26"/>
      <c r="I3" s="99"/>
    </row>
    <row r="4" spans="2:9" ht="35.1" customHeight="1" x14ac:dyDescent="0.15">
      <c r="B4" s="32"/>
      <c r="C4" s="36" t="s">
        <v>588</v>
      </c>
      <c r="D4" s="106" t="s">
        <v>587</v>
      </c>
      <c r="E4" s="102">
        <v>1</v>
      </c>
      <c r="F4" s="31" t="s">
        <v>544</v>
      </c>
      <c r="G4" s="30"/>
      <c r="H4" s="26"/>
      <c r="I4" s="92"/>
    </row>
    <row r="5" spans="2:9" ht="35.1" customHeight="1" x14ac:dyDescent="0.15">
      <c r="B5" s="32"/>
      <c r="C5" s="36" t="s">
        <v>586</v>
      </c>
      <c r="D5" s="33" t="s">
        <v>585</v>
      </c>
      <c r="E5" s="102">
        <v>1</v>
      </c>
      <c r="F5" s="31" t="s">
        <v>544</v>
      </c>
      <c r="G5" s="30"/>
      <c r="H5" s="26"/>
      <c r="I5" s="92"/>
    </row>
    <row r="6" spans="2:9" ht="35.1" customHeight="1" x14ac:dyDescent="0.15">
      <c r="B6" s="32"/>
      <c r="C6" s="33" t="s">
        <v>584</v>
      </c>
      <c r="D6" s="33"/>
      <c r="E6" s="102"/>
      <c r="F6" s="31"/>
      <c r="G6" s="30"/>
      <c r="H6" s="26"/>
      <c r="I6" s="92"/>
    </row>
    <row r="7" spans="2:9" ht="35.1" customHeight="1" x14ac:dyDescent="0.15">
      <c r="B7" s="32"/>
      <c r="C7" s="33" t="s">
        <v>583</v>
      </c>
      <c r="D7" s="106" t="s">
        <v>582</v>
      </c>
      <c r="E7" s="102">
        <v>1</v>
      </c>
      <c r="F7" s="31" t="s">
        <v>544</v>
      </c>
      <c r="G7" s="30"/>
      <c r="H7" s="26"/>
      <c r="I7" s="92"/>
    </row>
    <row r="8" spans="2:9" ht="35.1" customHeight="1" x14ac:dyDescent="0.15">
      <c r="B8" s="32"/>
      <c r="C8" s="33"/>
      <c r="D8" s="36"/>
      <c r="E8" s="98"/>
      <c r="F8" s="31"/>
      <c r="G8" s="30"/>
      <c r="H8" s="26"/>
      <c r="I8" s="92"/>
    </row>
    <row r="9" spans="2:9" ht="35.1" customHeight="1" x14ac:dyDescent="0.15">
      <c r="B9" s="32"/>
      <c r="C9" s="33"/>
      <c r="D9" s="33"/>
      <c r="E9" s="35"/>
      <c r="F9" s="31"/>
      <c r="G9" s="30"/>
      <c r="H9" s="26"/>
      <c r="I9" s="92"/>
    </row>
    <row r="10" spans="2:9" ht="35.1" customHeight="1" x14ac:dyDescent="0.15">
      <c r="B10" s="32"/>
      <c r="C10" s="33"/>
      <c r="D10" s="33"/>
      <c r="E10" s="35"/>
      <c r="F10" s="31"/>
      <c r="G10" s="30"/>
      <c r="H10" s="26"/>
      <c r="I10" s="92"/>
    </row>
    <row r="11" spans="2:9" ht="35.1" customHeight="1" x14ac:dyDescent="0.15">
      <c r="B11" s="32"/>
      <c r="C11" s="33"/>
      <c r="D11" s="33"/>
      <c r="E11" s="35"/>
      <c r="F11" s="31"/>
      <c r="G11" s="30"/>
      <c r="H11" s="26"/>
      <c r="I11" s="92"/>
    </row>
    <row r="12" spans="2:9" ht="35.1" customHeight="1" x14ac:dyDescent="0.15">
      <c r="B12" s="32"/>
      <c r="C12" s="33"/>
      <c r="D12" s="33"/>
      <c r="E12" s="35"/>
      <c r="F12" s="31"/>
      <c r="G12" s="30"/>
      <c r="H12" s="26"/>
      <c r="I12" s="92"/>
    </row>
    <row r="13" spans="2:9" ht="35.1" customHeight="1" x14ac:dyDescent="0.15">
      <c r="B13" s="32"/>
      <c r="C13" s="36"/>
      <c r="D13" s="33"/>
      <c r="E13" s="35"/>
      <c r="F13" s="31"/>
      <c r="G13" s="30"/>
      <c r="H13" s="26"/>
      <c r="I13" s="92"/>
    </row>
    <row r="14" spans="2:9" ht="35.1" customHeight="1" x14ac:dyDescent="0.15">
      <c r="B14" s="31"/>
      <c r="C14" s="36"/>
      <c r="D14" s="33"/>
      <c r="E14" s="35"/>
      <c r="F14" s="31"/>
      <c r="G14" s="30"/>
      <c r="H14" s="26"/>
      <c r="I14" s="92"/>
    </row>
    <row r="15" spans="2:9" ht="35.1" customHeight="1" x14ac:dyDescent="0.15">
      <c r="B15" s="27"/>
      <c r="C15" s="25" t="s">
        <v>66</v>
      </c>
      <c r="D15" s="33"/>
      <c r="E15" s="35"/>
      <c r="F15" s="31"/>
      <c r="G15" s="30"/>
      <c r="H15" s="26"/>
      <c r="I15" s="92"/>
    </row>
    <row r="16" spans="2:9" ht="35.1" customHeight="1" x14ac:dyDescent="0.15">
      <c r="B16" s="32">
        <v>2</v>
      </c>
      <c r="C16" s="93" t="s">
        <v>581</v>
      </c>
      <c r="D16" s="33" t="s">
        <v>344</v>
      </c>
      <c r="E16" s="35"/>
      <c r="F16" s="31"/>
      <c r="G16" s="30"/>
      <c r="H16" s="26"/>
      <c r="I16" s="92"/>
    </row>
    <row r="17" spans="2:9" ht="35.1" customHeight="1" x14ac:dyDescent="0.15">
      <c r="B17" s="32"/>
      <c r="C17" s="29" t="s">
        <v>148</v>
      </c>
      <c r="D17" s="33" t="s">
        <v>149</v>
      </c>
      <c r="E17" s="30">
        <v>101</v>
      </c>
      <c r="F17" s="31" t="s">
        <v>72</v>
      </c>
      <c r="G17" s="30"/>
      <c r="H17" s="26"/>
      <c r="I17" s="92"/>
    </row>
    <row r="18" spans="2:9" ht="35.1" customHeight="1" x14ac:dyDescent="0.15">
      <c r="B18" s="32"/>
      <c r="C18" s="29" t="s">
        <v>148</v>
      </c>
      <c r="D18" s="33" t="s">
        <v>150</v>
      </c>
      <c r="E18" s="35">
        <v>30.7</v>
      </c>
      <c r="F18" s="31" t="s">
        <v>72</v>
      </c>
      <c r="G18" s="30"/>
      <c r="H18" s="26"/>
      <c r="I18" s="92"/>
    </row>
    <row r="19" spans="2:9" ht="35.1" customHeight="1" x14ac:dyDescent="0.15">
      <c r="B19" s="32"/>
      <c r="C19" s="36" t="s">
        <v>148</v>
      </c>
      <c r="D19" s="33" t="s">
        <v>151</v>
      </c>
      <c r="E19" s="35">
        <v>24.9</v>
      </c>
      <c r="F19" s="31" t="s">
        <v>72</v>
      </c>
      <c r="G19" s="30"/>
      <c r="H19" s="26"/>
      <c r="I19" s="92"/>
    </row>
    <row r="20" spans="2:9" ht="35.1" customHeight="1" x14ac:dyDescent="0.15">
      <c r="B20" s="32"/>
      <c r="C20" s="36" t="s">
        <v>148</v>
      </c>
      <c r="D20" s="33" t="s">
        <v>152</v>
      </c>
      <c r="E20" s="35">
        <v>16.5</v>
      </c>
      <c r="F20" s="31" t="s">
        <v>72</v>
      </c>
      <c r="G20" s="30"/>
      <c r="H20" s="26"/>
      <c r="I20" s="92"/>
    </row>
    <row r="21" spans="2:9" ht="35.1" customHeight="1" x14ac:dyDescent="0.15">
      <c r="B21" s="32"/>
      <c r="C21" s="36" t="s">
        <v>148</v>
      </c>
      <c r="D21" s="33" t="s">
        <v>153</v>
      </c>
      <c r="E21" s="35">
        <v>29.4</v>
      </c>
      <c r="F21" s="31" t="s">
        <v>72</v>
      </c>
      <c r="G21" s="30"/>
      <c r="H21" s="26"/>
      <c r="I21" s="92"/>
    </row>
    <row r="22" spans="2:9" ht="35.1" customHeight="1" x14ac:dyDescent="0.15">
      <c r="B22" s="32"/>
      <c r="C22" s="92" t="s">
        <v>148</v>
      </c>
      <c r="D22" s="33" t="s">
        <v>154</v>
      </c>
      <c r="E22" s="35">
        <v>3.8</v>
      </c>
      <c r="F22" s="31" t="s">
        <v>72</v>
      </c>
      <c r="G22" s="30"/>
      <c r="H22" s="26"/>
      <c r="I22" s="92"/>
    </row>
    <row r="23" spans="2:9" ht="35.1" customHeight="1" x14ac:dyDescent="0.15">
      <c r="B23" s="32"/>
      <c r="C23" s="92" t="s">
        <v>148</v>
      </c>
      <c r="D23" s="33" t="s">
        <v>155</v>
      </c>
      <c r="E23" s="35">
        <v>15.1</v>
      </c>
      <c r="F23" s="31" t="s">
        <v>72</v>
      </c>
      <c r="G23" s="30"/>
      <c r="H23" s="26"/>
      <c r="I23" s="92"/>
    </row>
    <row r="24" spans="2:9" ht="35.1" customHeight="1" x14ac:dyDescent="0.15">
      <c r="B24" s="32"/>
      <c r="C24" s="36" t="s">
        <v>148</v>
      </c>
      <c r="D24" s="33" t="s">
        <v>322</v>
      </c>
      <c r="E24" s="35">
        <v>10.1</v>
      </c>
      <c r="F24" s="31" t="s">
        <v>72</v>
      </c>
      <c r="G24" s="30"/>
      <c r="H24" s="26"/>
      <c r="I24" s="92"/>
    </row>
    <row r="25" spans="2:9" ht="35.1" customHeight="1" x14ac:dyDescent="0.15">
      <c r="B25" s="32"/>
      <c r="C25" s="92" t="s">
        <v>148</v>
      </c>
      <c r="D25" s="99" t="s">
        <v>312</v>
      </c>
      <c r="E25" s="35">
        <v>8.1999999999999993</v>
      </c>
      <c r="F25" s="31" t="s">
        <v>72</v>
      </c>
      <c r="G25" s="30"/>
      <c r="H25" s="26"/>
      <c r="I25" s="92"/>
    </row>
    <row r="26" spans="2:9" ht="35.1" customHeight="1" x14ac:dyDescent="0.15">
      <c r="B26" s="32"/>
      <c r="C26" s="92" t="s">
        <v>391</v>
      </c>
      <c r="D26" s="99" t="s">
        <v>659</v>
      </c>
      <c r="E26" s="30">
        <v>1</v>
      </c>
      <c r="F26" s="31" t="s">
        <v>156</v>
      </c>
      <c r="G26" s="30"/>
      <c r="H26" s="26"/>
      <c r="I26" s="92"/>
    </row>
    <row r="27" spans="2:9" ht="35.1" customHeight="1" x14ac:dyDescent="0.15">
      <c r="B27" s="31"/>
      <c r="C27" s="36" t="s">
        <v>391</v>
      </c>
      <c r="D27" s="33" t="s">
        <v>660</v>
      </c>
      <c r="E27" s="30">
        <v>1</v>
      </c>
      <c r="F27" s="31" t="s">
        <v>156</v>
      </c>
      <c r="G27" s="30"/>
      <c r="H27" s="26"/>
      <c r="I27" s="92"/>
    </row>
    <row r="28" spans="2:9" ht="35.1" customHeight="1" x14ac:dyDescent="0.15">
      <c r="B28" s="27"/>
      <c r="C28" s="25" t="s">
        <v>391</v>
      </c>
      <c r="D28" s="33" t="s">
        <v>392</v>
      </c>
      <c r="E28" s="30">
        <v>3</v>
      </c>
      <c r="F28" s="31" t="s">
        <v>156</v>
      </c>
      <c r="G28" s="30"/>
      <c r="H28" s="26"/>
      <c r="I28" s="92"/>
    </row>
    <row r="29" spans="2:9" ht="35.1" customHeight="1" x14ac:dyDescent="0.15">
      <c r="B29" s="32"/>
      <c r="C29" s="33" t="s">
        <v>157</v>
      </c>
      <c r="D29" s="33" t="s">
        <v>661</v>
      </c>
      <c r="E29" s="35">
        <v>15.7</v>
      </c>
      <c r="F29" s="31" t="s">
        <v>72</v>
      </c>
      <c r="G29" s="30"/>
      <c r="H29" s="26"/>
      <c r="I29" s="92"/>
    </row>
    <row r="30" spans="2:9" ht="35.1" customHeight="1" x14ac:dyDescent="0.15">
      <c r="B30" s="32"/>
      <c r="C30" s="36" t="s">
        <v>157</v>
      </c>
      <c r="D30" s="29" t="s">
        <v>393</v>
      </c>
      <c r="E30" s="35">
        <v>77.400000000000006</v>
      </c>
      <c r="F30" s="31" t="s">
        <v>72</v>
      </c>
      <c r="G30" s="30"/>
      <c r="H30" s="26"/>
      <c r="I30" s="92"/>
    </row>
    <row r="31" spans="2:9" ht="35.1" customHeight="1" x14ac:dyDescent="0.15">
      <c r="B31" s="32"/>
      <c r="C31" s="92" t="s">
        <v>157</v>
      </c>
      <c r="D31" s="33" t="s">
        <v>394</v>
      </c>
      <c r="E31" s="35">
        <v>24.5</v>
      </c>
      <c r="F31" s="31" t="s">
        <v>72</v>
      </c>
      <c r="G31" s="30"/>
      <c r="H31" s="26"/>
      <c r="I31" s="92"/>
    </row>
    <row r="32" spans="2:9" ht="35.1" customHeight="1" x14ac:dyDescent="0.15">
      <c r="B32" s="32"/>
      <c r="C32" s="92" t="s">
        <v>157</v>
      </c>
      <c r="D32" s="33" t="s">
        <v>395</v>
      </c>
      <c r="E32" s="35">
        <v>24.9</v>
      </c>
      <c r="F32" s="31" t="s">
        <v>72</v>
      </c>
      <c r="G32" s="30"/>
      <c r="H32" s="26"/>
      <c r="I32" s="92"/>
    </row>
    <row r="33" spans="2:9" ht="35.1" customHeight="1" x14ac:dyDescent="0.15">
      <c r="B33" s="32"/>
      <c r="C33" s="106" t="s">
        <v>157</v>
      </c>
      <c r="D33" s="106" t="s">
        <v>396</v>
      </c>
      <c r="E33" s="35">
        <v>16.5</v>
      </c>
      <c r="F33" s="31" t="s">
        <v>72</v>
      </c>
      <c r="G33" s="30"/>
      <c r="H33" s="26"/>
      <c r="I33" s="92"/>
    </row>
    <row r="34" spans="2:9" ht="35.1" customHeight="1" x14ac:dyDescent="0.15">
      <c r="B34" s="32"/>
      <c r="C34" s="93" t="s">
        <v>157</v>
      </c>
      <c r="D34" s="33" t="s">
        <v>397</v>
      </c>
      <c r="E34" s="35">
        <v>29.4</v>
      </c>
      <c r="F34" s="31" t="s">
        <v>72</v>
      </c>
      <c r="G34" s="30"/>
      <c r="H34" s="26"/>
      <c r="I34" s="92"/>
    </row>
    <row r="35" spans="2:9" ht="35.1" customHeight="1" x14ac:dyDescent="0.15">
      <c r="B35" s="32"/>
      <c r="C35" s="36" t="s">
        <v>157</v>
      </c>
      <c r="D35" s="33" t="s">
        <v>398</v>
      </c>
      <c r="E35" s="35">
        <v>3.8</v>
      </c>
      <c r="F35" s="31" t="s">
        <v>72</v>
      </c>
      <c r="G35" s="30"/>
      <c r="H35" s="26"/>
      <c r="I35" s="92"/>
    </row>
    <row r="36" spans="2:9" ht="35.1" customHeight="1" x14ac:dyDescent="0.15">
      <c r="B36" s="32"/>
      <c r="C36" s="106" t="s">
        <v>157</v>
      </c>
      <c r="D36" s="33" t="s">
        <v>399</v>
      </c>
      <c r="E36" s="35">
        <v>15.1</v>
      </c>
      <c r="F36" s="31" t="s">
        <v>72</v>
      </c>
      <c r="G36" s="30"/>
      <c r="H36" s="26"/>
      <c r="I36" s="92"/>
    </row>
    <row r="37" spans="2:9" ht="35.1" customHeight="1" x14ac:dyDescent="0.15">
      <c r="B37" s="32"/>
      <c r="C37" s="33" t="s">
        <v>157</v>
      </c>
      <c r="D37" s="33" t="s">
        <v>400</v>
      </c>
      <c r="E37" s="98">
        <v>8</v>
      </c>
      <c r="F37" s="31" t="s">
        <v>72</v>
      </c>
      <c r="G37" s="30"/>
      <c r="H37" s="26"/>
      <c r="I37" s="92"/>
    </row>
    <row r="38" spans="2:9" ht="35.1" customHeight="1" x14ac:dyDescent="0.15">
      <c r="B38" s="32"/>
      <c r="C38" s="33" t="s">
        <v>157</v>
      </c>
      <c r="D38" s="33" t="s">
        <v>401</v>
      </c>
      <c r="E38" s="98">
        <v>8.6999999999999993</v>
      </c>
      <c r="F38" s="31" t="s">
        <v>72</v>
      </c>
      <c r="G38" s="30"/>
      <c r="H38" s="26"/>
      <c r="I38" s="92"/>
    </row>
    <row r="39" spans="2:9" ht="35.1" customHeight="1" x14ac:dyDescent="0.15">
      <c r="B39" s="32"/>
      <c r="C39" s="33" t="s">
        <v>157</v>
      </c>
      <c r="D39" s="33" t="s">
        <v>402</v>
      </c>
      <c r="E39" s="98">
        <v>10.1</v>
      </c>
      <c r="F39" s="31" t="s">
        <v>72</v>
      </c>
      <c r="G39" s="30"/>
      <c r="H39" s="26"/>
      <c r="I39" s="92"/>
    </row>
    <row r="40" spans="2:9" ht="35.1" customHeight="1" x14ac:dyDescent="0.15">
      <c r="B40" s="32"/>
      <c r="C40" s="36" t="s">
        <v>157</v>
      </c>
      <c r="D40" s="33" t="s">
        <v>403</v>
      </c>
      <c r="E40" s="35">
        <v>8.1999999999999993</v>
      </c>
      <c r="F40" s="31" t="s">
        <v>72</v>
      </c>
      <c r="G40" s="30"/>
      <c r="H40" s="26"/>
      <c r="I40" s="92"/>
    </row>
    <row r="41" spans="2:9" ht="35.1" customHeight="1" x14ac:dyDescent="0.15">
      <c r="B41" s="37"/>
      <c r="C41" s="33" t="s">
        <v>158</v>
      </c>
      <c r="D41" s="33" t="s">
        <v>662</v>
      </c>
      <c r="E41" s="30">
        <v>4</v>
      </c>
      <c r="F41" s="31" t="s">
        <v>156</v>
      </c>
      <c r="G41" s="30"/>
      <c r="H41" s="26"/>
      <c r="I41" s="92"/>
    </row>
    <row r="42" spans="2:9" ht="35.1" customHeight="1" x14ac:dyDescent="0.15">
      <c r="B42" s="32"/>
      <c r="C42" s="92" t="s">
        <v>159</v>
      </c>
      <c r="D42" s="33" t="s">
        <v>160</v>
      </c>
      <c r="E42" s="30">
        <v>1</v>
      </c>
      <c r="F42" s="31" t="s">
        <v>161</v>
      </c>
      <c r="G42" s="30"/>
      <c r="H42" s="26"/>
      <c r="I42" s="92"/>
    </row>
    <row r="43" spans="2:9" ht="35.1" customHeight="1" x14ac:dyDescent="0.15">
      <c r="B43" s="32"/>
      <c r="C43" s="29" t="s">
        <v>159</v>
      </c>
      <c r="D43" s="33" t="s">
        <v>162</v>
      </c>
      <c r="E43" s="30">
        <v>6</v>
      </c>
      <c r="F43" s="31" t="s">
        <v>161</v>
      </c>
      <c r="G43" s="30"/>
      <c r="H43" s="26"/>
      <c r="I43" s="92"/>
    </row>
    <row r="44" spans="2:9" ht="35.1" customHeight="1" x14ac:dyDescent="0.15">
      <c r="B44" s="32"/>
      <c r="C44" s="33" t="s">
        <v>159</v>
      </c>
      <c r="D44" s="33" t="s">
        <v>163</v>
      </c>
      <c r="E44" s="30">
        <v>3</v>
      </c>
      <c r="F44" s="31" t="s">
        <v>161</v>
      </c>
      <c r="G44" s="30"/>
      <c r="H44" s="26"/>
      <c r="I44" s="92"/>
    </row>
    <row r="45" spans="2:9" ht="35.1" customHeight="1" x14ac:dyDescent="0.15">
      <c r="B45" s="32"/>
      <c r="C45" s="33" t="s">
        <v>159</v>
      </c>
      <c r="D45" s="33" t="s">
        <v>164</v>
      </c>
      <c r="E45" s="30">
        <v>1</v>
      </c>
      <c r="F45" s="31" t="s">
        <v>161</v>
      </c>
      <c r="G45" s="30"/>
      <c r="H45" s="26"/>
      <c r="I45" s="92"/>
    </row>
    <row r="46" spans="2:9" ht="35.1" customHeight="1" x14ac:dyDescent="0.15">
      <c r="B46" s="32"/>
      <c r="C46" s="33" t="s">
        <v>159</v>
      </c>
      <c r="D46" s="33" t="s">
        <v>165</v>
      </c>
      <c r="E46" s="30">
        <v>3</v>
      </c>
      <c r="F46" s="31" t="s">
        <v>161</v>
      </c>
      <c r="G46" s="30"/>
      <c r="H46" s="26"/>
      <c r="I46" s="92"/>
    </row>
    <row r="47" spans="2:9" ht="35.1" customHeight="1" x14ac:dyDescent="0.15">
      <c r="B47" s="32"/>
      <c r="C47" s="36" t="s">
        <v>159</v>
      </c>
      <c r="D47" s="33" t="s">
        <v>166</v>
      </c>
      <c r="E47" s="30">
        <v>1</v>
      </c>
      <c r="F47" s="31" t="s">
        <v>161</v>
      </c>
      <c r="G47" s="30"/>
      <c r="H47" s="26"/>
      <c r="I47" s="92"/>
    </row>
    <row r="48" spans="2:9" ht="35.1" customHeight="1" x14ac:dyDescent="0.15">
      <c r="B48" s="32"/>
      <c r="C48" s="92" t="s">
        <v>167</v>
      </c>
      <c r="D48" s="33" t="s">
        <v>168</v>
      </c>
      <c r="E48" s="30">
        <v>1</v>
      </c>
      <c r="F48" s="31" t="s">
        <v>161</v>
      </c>
      <c r="G48" s="30"/>
      <c r="H48" s="26"/>
      <c r="I48" s="92"/>
    </row>
    <row r="49" spans="2:9" ht="35.1" customHeight="1" x14ac:dyDescent="0.15">
      <c r="B49" s="32"/>
      <c r="C49" s="92" t="s">
        <v>404</v>
      </c>
      <c r="D49" s="33" t="s">
        <v>170</v>
      </c>
      <c r="E49" s="30">
        <v>1</v>
      </c>
      <c r="F49" s="31" t="s">
        <v>161</v>
      </c>
      <c r="G49" s="30"/>
      <c r="H49" s="26"/>
      <c r="I49" s="92"/>
    </row>
    <row r="50" spans="2:9" ht="35.1" customHeight="1" x14ac:dyDescent="0.15">
      <c r="B50" s="27"/>
      <c r="C50" s="92" t="s">
        <v>404</v>
      </c>
      <c r="D50" s="33" t="s">
        <v>171</v>
      </c>
      <c r="E50" s="30">
        <v>2</v>
      </c>
      <c r="F50" s="31" t="s">
        <v>161</v>
      </c>
      <c r="G50" s="26"/>
      <c r="H50" s="26"/>
      <c r="I50" s="92"/>
    </row>
    <row r="51" spans="2:9" ht="35.1" customHeight="1" x14ac:dyDescent="0.15">
      <c r="B51" s="32"/>
      <c r="C51" s="33" t="s">
        <v>404</v>
      </c>
      <c r="D51" s="33" t="s">
        <v>172</v>
      </c>
      <c r="E51" s="30">
        <v>42</v>
      </c>
      <c r="F51" s="31" t="s">
        <v>161</v>
      </c>
      <c r="G51" s="30"/>
      <c r="H51" s="26"/>
      <c r="I51" s="92"/>
    </row>
    <row r="52" spans="2:9" ht="35.1" customHeight="1" x14ac:dyDescent="0.15">
      <c r="B52" s="31"/>
      <c r="C52" s="33" t="s">
        <v>173</v>
      </c>
      <c r="D52" s="33" t="s">
        <v>174</v>
      </c>
      <c r="E52" s="30">
        <v>1</v>
      </c>
      <c r="F52" s="31" t="s">
        <v>161</v>
      </c>
      <c r="G52" s="30"/>
      <c r="H52" s="26"/>
      <c r="I52" s="92"/>
    </row>
    <row r="53" spans="2:9" ht="35.1" customHeight="1" x14ac:dyDescent="0.15">
      <c r="B53" s="32"/>
      <c r="C53" s="33" t="s">
        <v>173</v>
      </c>
      <c r="D53" s="106" t="s">
        <v>313</v>
      </c>
      <c r="E53" s="30">
        <v>1</v>
      </c>
      <c r="F53" s="31" t="s">
        <v>161</v>
      </c>
      <c r="G53" s="30"/>
      <c r="H53" s="26"/>
      <c r="I53" s="92"/>
    </row>
    <row r="54" spans="2:9" ht="35.1" customHeight="1" x14ac:dyDescent="0.15">
      <c r="B54" s="32"/>
      <c r="C54" s="25" t="s">
        <v>405</v>
      </c>
      <c r="D54" s="123" t="s">
        <v>406</v>
      </c>
      <c r="E54" s="26">
        <v>5</v>
      </c>
      <c r="F54" s="27" t="s">
        <v>161</v>
      </c>
      <c r="G54" s="26"/>
      <c r="H54" s="26"/>
      <c r="I54" s="92"/>
    </row>
    <row r="55" spans="2:9" ht="35.1" customHeight="1" x14ac:dyDescent="0.15">
      <c r="B55" s="32"/>
      <c r="C55" s="36" t="s">
        <v>407</v>
      </c>
      <c r="D55" s="33" t="s">
        <v>408</v>
      </c>
      <c r="E55" s="30">
        <v>4</v>
      </c>
      <c r="F55" s="31" t="s">
        <v>161</v>
      </c>
      <c r="G55" s="30"/>
      <c r="H55" s="26"/>
      <c r="I55" s="92"/>
    </row>
    <row r="56" spans="2:9" ht="35.1" customHeight="1" x14ac:dyDescent="0.15">
      <c r="B56" s="32"/>
      <c r="C56" s="93" t="s">
        <v>409</v>
      </c>
      <c r="D56" s="33" t="s">
        <v>410</v>
      </c>
      <c r="E56" s="30">
        <v>1</v>
      </c>
      <c r="F56" s="31" t="s">
        <v>161</v>
      </c>
      <c r="G56" s="30"/>
      <c r="H56" s="26"/>
      <c r="I56" s="92"/>
    </row>
    <row r="57" spans="2:9" ht="35.1" customHeight="1" x14ac:dyDescent="0.15">
      <c r="B57" s="32"/>
      <c r="C57" s="93" t="s">
        <v>411</v>
      </c>
      <c r="D57" s="33" t="s">
        <v>412</v>
      </c>
      <c r="E57" s="30">
        <v>1</v>
      </c>
      <c r="F57" s="31" t="s">
        <v>310</v>
      </c>
      <c r="G57" s="30"/>
      <c r="H57" s="26"/>
      <c r="I57" s="92"/>
    </row>
    <row r="58" spans="2:9" ht="35.1" customHeight="1" x14ac:dyDescent="0.15">
      <c r="B58" s="32"/>
      <c r="C58" s="93" t="s">
        <v>413</v>
      </c>
      <c r="D58" s="33" t="s">
        <v>414</v>
      </c>
      <c r="E58" s="30">
        <v>1</v>
      </c>
      <c r="F58" s="31" t="s">
        <v>415</v>
      </c>
      <c r="G58" s="30"/>
      <c r="H58" s="26"/>
      <c r="I58" s="92"/>
    </row>
    <row r="59" spans="2:9" ht="35.1" customHeight="1" x14ac:dyDescent="0.15">
      <c r="B59" s="32"/>
      <c r="C59" s="93" t="s">
        <v>416</v>
      </c>
      <c r="D59" s="33" t="s">
        <v>417</v>
      </c>
      <c r="E59" s="30">
        <v>1</v>
      </c>
      <c r="F59" s="31" t="s">
        <v>161</v>
      </c>
      <c r="G59" s="30"/>
      <c r="H59" s="26"/>
      <c r="I59" s="92"/>
    </row>
    <row r="60" spans="2:9" ht="35.1" customHeight="1" x14ac:dyDescent="0.15">
      <c r="B60" s="32"/>
      <c r="C60" s="93" t="s">
        <v>375</v>
      </c>
      <c r="D60" s="33"/>
      <c r="E60" s="30">
        <v>7</v>
      </c>
      <c r="F60" s="31" t="s">
        <v>156</v>
      </c>
      <c r="G60" s="30"/>
      <c r="H60" s="26"/>
      <c r="I60" s="92"/>
    </row>
    <row r="61" spans="2:9" ht="35.1" customHeight="1" x14ac:dyDescent="0.15">
      <c r="B61" s="32"/>
      <c r="C61" s="93"/>
      <c r="D61" s="33"/>
      <c r="E61" s="30"/>
      <c r="F61" s="31"/>
      <c r="G61" s="30"/>
      <c r="H61" s="26"/>
      <c r="I61" s="92"/>
    </row>
    <row r="62" spans="2:9" ht="35.1" customHeight="1" x14ac:dyDescent="0.15">
      <c r="B62" s="32"/>
      <c r="C62" s="93"/>
      <c r="D62" s="33"/>
      <c r="E62" s="30"/>
      <c r="F62" s="31"/>
      <c r="G62" s="30"/>
      <c r="H62" s="26"/>
      <c r="I62" s="92"/>
    </row>
    <row r="63" spans="2:9" ht="35.1" customHeight="1" x14ac:dyDescent="0.15">
      <c r="B63" s="32"/>
      <c r="C63" s="93"/>
      <c r="D63" s="33"/>
      <c r="E63" s="30"/>
      <c r="F63" s="31"/>
      <c r="G63" s="30"/>
      <c r="H63" s="26"/>
      <c r="I63" s="92"/>
    </row>
    <row r="64" spans="2:9" ht="35.1" customHeight="1" x14ac:dyDescent="0.15">
      <c r="B64" s="32"/>
      <c r="C64" s="93"/>
      <c r="D64" s="33"/>
      <c r="E64" s="30"/>
      <c r="F64" s="31"/>
      <c r="G64" s="30"/>
      <c r="H64" s="26"/>
      <c r="I64" s="92"/>
    </row>
    <row r="65" spans="2:9" ht="35.1" customHeight="1" x14ac:dyDescent="0.15">
      <c r="B65" s="32"/>
      <c r="C65" s="93"/>
      <c r="D65" s="33"/>
      <c r="E65" s="30"/>
      <c r="F65" s="31"/>
      <c r="G65" s="30"/>
      <c r="H65" s="26"/>
      <c r="I65" s="92"/>
    </row>
    <row r="66" spans="2:9" ht="35.1" customHeight="1" x14ac:dyDescent="0.15">
      <c r="B66" s="32"/>
      <c r="C66" s="93"/>
      <c r="D66" s="33"/>
      <c r="E66" s="30"/>
      <c r="F66" s="31"/>
      <c r="G66" s="30"/>
      <c r="H66" s="26"/>
      <c r="I66" s="92"/>
    </row>
    <row r="67" spans="2:9" ht="35.1" customHeight="1" x14ac:dyDescent="0.15">
      <c r="B67" s="27"/>
      <c r="C67" s="25" t="s">
        <v>175</v>
      </c>
      <c r="D67" s="29"/>
      <c r="E67" s="100"/>
      <c r="F67" s="31"/>
      <c r="G67" s="26"/>
      <c r="H67" s="26"/>
      <c r="I67" s="92"/>
    </row>
    <row r="68" spans="2:9" ht="35.1" customHeight="1" x14ac:dyDescent="0.15">
      <c r="B68" s="32">
        <v>3</v>
      </c>
      <c r="C68" s="33" t="s">
        <v>580</v>
      </c>
      <c r="D68" s="33" t="s">
        <v>344</v>
      </c>
      <c r="E68" s="98"/>
      <c r="F68" s="31"/>
      <c r="G68" s="30"/>
      <c r="H68" s="26"/>
      <c r="I68" s="92"/>
    </row>
    <row r="69" spans="2:9" ht="35.1" customHeight="1" x14ac:dyDescent="0.15">
      <c r="B69" s="32"/>
      <c r="C69" s="36" t="s">
        <v>578</v>
      </c>
      <c r="D69" s="106" t="s">
        <v>579</v>
      </c>
      <c r="E69" s="35">
        <v>79</v>
      </c>
      <c r="F69" s="31" t="s">
        <v>57</v>
      </c>
      <c r="G69" s="30"/>
      <c r="H69" s="26"/>
      <c r="I69" s="92"/>
    </row>
    <row r="70" spans="2:9" ht="35.1" customHeight="1" x14ac:dyDescent="0.15">
      <c r="B70" s="32"/>
      <c r="C70" s="36" t="s">
        <v>578</v>
      </c>
      <c r="D70" s="106" t="s">
        <v>577</v>
      </c>
      <c r="E70" s="35">
        <v>21.1</v>
      </c>
      <c r="F70" s="31" t="s">
        <v>57</v>
      </c>
      <c r="G70" s="30"/>
      <c r="H70" s="26"/>
      <c r="I70" s="92"/>
    </row>
    <row r="71" spans="2:9" ht="35.1" customHeight="1" x14ac:dyDescent="0.15">
      <c r="B71" s="32"/>
      <c r="C71" s="36" t="s">
        <v>157</v>
      </c>
      <c r="D71" s="33" t="s">
        <v>418</v>
      </c>
      <c r="E71" s="35">
        <v>0.7</v>
      </c>
      <c r="F71" s="31" t="s">
        <v>72</v>
      </c>
      <c r="G71" s="30"/>
      <c r="H71" s="26"/>
      <c r="I71" s="92"/>
    </row>
    <row r="72" spans="2:9" ht="35.1" customHeight="1" x14ac:dyDescent="0.15">
      <c r="B72" s="32"/>
      <c r="C72" s="36" t="s">
        <v>157</v>
      </c>
      <c r="D72" s="33" t="s">
        <v>176</v>
      </c>
      <c r="E72" s="35">
        <v>74.8</v>
      </c>
      <c r="F72" s="31" t="s">
        <v>72</v>
      </c>
      <c r="G72" s="30"/>
      <c r="H72" s="26"/>
      <c r="I72" s="92"/>
    </row>
    <row r="73" spans="2:9" ht="35.1" customHeight="1" x14ac:dyDescent="0.15">
      <c r="B73" s="32"/>
      <c r="C73" s="36" t="s">
        <v>157</v>
      </c>
      <c r="D73" s="33" t="s">
        <v>177</v>
      </c>
      <c r="E73" s="35">
        <v>13.8</v>
      </c>
      <c r="F73" s="31" t="s">
        <v>72</v>
      </c>
      <c r="G73" s="30"/>
      <c r="H73" s="26"/>
      <c r="I73" s="92"/>
    </row>
    <row r="74" spans="2:9" ht="35.1" customHeight="1" x14ac:dyDescent="0.15">
      <c r="B74" s="32"/>
      <c r="C74" s="36" t="s">
        <v>157</v>
      </c>
      <c r="D74" s="33" t="s">
        <v>178</v>
      </c>
      <c r="E74" s="35">
        <v>4.2</v>
      </c>
      <c r="F74" s="31" t="s">
        <v>72</v>
      </c>
      <c r="G74" s="30"/>
      <c r="H74" s="26"/>
      <c r="I74" s="92"/>
    </row>
    <row r="75" spans="2:9" ht="35.1" customHeight="1" x14ac:dyDescent="0.15">
      <c r="B75" s="32"/>
      <c r="C75" s="36" t="s">
        <v>157</v>
      </c>
      <c r="D75" s="33" t="s">
        <v>179</v>
      </c>
      <c r="E75" s="35">
        <v>6.6</v>
      </c>
      <c r="F75" s="31" t="s">
        <v>72</v>
      </c>
      <c r="G75" s="30"/>
      <c r="H75" s="26"/>
      <c r="I75" s="92"/>
    </row>
    <row r="76" spans="2:9" ht="35.1" customHeight="1" x14ac:dyDescent="0.15">
      <c r="B76" s="31"/>
      <c r="C76" s="36" t="s">
        <v>158</v>
      </c>
      <c r="D76" s="33" t="s">
        <v>663</v>
      </c>
      <c r="E76" s="30">
        <v>2</v>
      </c>
      <c r="F76" s="31" t="s">
        <v>156</v>
      </c>
      <c r="G76" s="30"/>
      <c r="H76" s="26"/>
      <c r="I76" s="92"/>
    </row>
    <row r="77" spans="2:9" ht="35.1" customHeight="1" x14ac:dyDescent="0.15">
      <c r="B77" s="32"/>
      <c r="C77" s="36" t="s">
        <v>169</v>
      </c>
      <c r="D77" s="33" t="s">
        <v>170</v>
      </c>
      <c r="E77" s="30">
        <v>2</v>
      </c>
      <c r="F77" s="31" t="s">
        <v>161</v>
      </c>
      <c r="G77" s="30"/>
      <c r="H77" s="26"/>
      <c r="I77" s="92"/>
    </row>
    <row r="78" spans="2:9" ht="35.1" customHeight="1" x14ac:dyDescent="0.15">
      <c r="B78" s="32"/>
      <c r="C78" s="36" t="s">
        <v>169</v>
      </c>
      <c r="D78" s="33" t="s">
        <v>172</v>
      </c>
      <c r="E78" s="30">
        <v>42</v>
      </c>
      <c r="F78" s="31" t="s">
        <v>161</v>
      </c>
      <c r="G78" s="30"/>
      <c r="H78" s="26"/>
      <c r="I78" s="92"/>
    </row>
    <row r="79" spans="2:9" ht="35.1" customHeight="1" x14ac:dyDescent="0.15">
      <c r="B79" s="32"/>
      <c r="C79" s="36" t="s">
        <v>169</v>
      </c>
      <c r="D79" s="106" t="s">
        <v>171</v>
      </c>
      <c r="E79" s="30">
        <v>2</v>
      </c>
      <c r="F79" s="31" t="s">
        <v>161</v>
      </c>
      <c r="G79" s="30"/>
      <c r="H79" s="26"/>
      <c r="I79" s="92"/>
    </row>
    <row r="80" spans="2:9" ht="35.1" customHeight="1" x14ac:dyDescent="0.15">
      <c r="B80" s="27"/>
      <c r="C80" s="25" t="s">
        <v>180</v>
      </c>
      <c r="D80" s="33" t="s">
        <v>181</v>
      </c>
      <c r="E80" s="30">
        <v>2</v>
      </c>
      <c r="F80" s="31" t="s">
        <v>161</v>
      </c>
      <c r="G80" s="30"/>
      <c r="H80" s="26"/>
      <c r="I80" s="92"/>
    </row>
    <row r="81" spans="2:9" ht="35.1" customHeight="1" x14ac:dyDescent="0.15">
      <c r="B81" s="32"/>
      <c r="C81" s="33" t="s">
        <v>375</v>
      </c>
      <c r="D81" s="33"/>
      <c r="E81" s="30">
        <v>2</v>
      </c>
      <c r="F81" s="31" t="s">
        <v>156</v>
      </c>
      <c r="G81" s="30"/>
      <c r="H81" s="26"/>
      <c r="I81" s="92"/>
    </row>
    <row r="82" spans="2:9" ht="35.1" customHeight="1" x14ac:dyDescent="0.15">
      <c r="B82" s="32"/>
      <c r="C82" s="36"/>
      <c r="D82" s="33"/>
      <c r="E82" s="35"/>
      <c r="F82" s="31"/>
      <c r="G82" s="30"/>
      <c r="H82" s="26"/>
      <c r="I82" s="92"/>
    </row>
    <row r="83" spans="2:9" ht="35.1" customHeight="1" x14ac:dyDescent="0.15">
      <c r="B83" s="32"/>
      <c r="C83" s="36"/>
      <c r="D83" s="33"/>
      <c r="E83" s="35"/>
      <c r="F83" s="31"/>
      <c r="G83" s="30"/>
      <c r="H83" s="26"/>
      <c r="I83" s="92"/>
    </row>
    <row r="84" spans="2:9" ht="35.1" customHeight="1" x14ac:dyDescent="0.15">
      <c r="B84" s="32"/>
      <c r="C84" s="36"/>
      <c r="D84" s="33"/>
      <c r="E84" s="35"/>
      <c r="F84" s="31"/>
      <c r="G84" s="30"/>
      <c r="H84" s="26"/>
      <c r="I84" s="92"/>
    </row>
    <row r="85" spans="2:9" ht="35.1" customHeight="1" x14ac:dyDescent="0.15">
      <c r="B85" s="32"/>
      <c r="C85" s="36"/>
      <c r="D85" s="33"/>
      <c r="E85" s="35"/>
      <c r="F85" s="31"/>
      <c r="G85" s="30"/>
      <c r="H85" s="26"/>
      <c r="I85" s="92"/>
    </row>
    <row r="86" spans="2:9" ht="35.1" customHeight="1" x14ac:dyDescent="0.15">
      <c r="B86" s="32"/>
      <c r="C86" s="36"/>
      <c r="D86" s="33"/>
      <c r="E86" s="35"/>
      <c r="F86" s="31"/>
      <c r="G86" s="30"/>
      <c r="H86" s="26"/>
      <c r="I86" s="92"/>
    </row>
    <row r="87" spans="2:9" ht="35.1" customHeight="1" x14ac:dyDescent="0.15">
      <c r="B87" s="31"/>
      <c r="C87" s="36"/>
      <c r="D87" s="33"/>
      <c r="E87" s="30"/>
      <c r="F87" s="31"/>
      <c r="G87" s="30"/>
      <c r="H87" s="26"/>
      <c r="I87" s="92"/>
    </row>
    <row r="88" spans="2:9" ht="35.1" customHeight="1" x14ac:dyDescent="0.15">
      <c r="B88" s="32"/>
      <c r="C88" s="36"/>
      <c r="D88" s="33"/>
      <c r="E88" s="30"/>
      <c r="F88" s="31"/>
      <c r="G88" s="30"/>
      <c r="H88" s="26"/>
      <c r="I88" s="92"/>
    </row>
    <row r="89" spans="2:9" ht="35.1" customHeight="1" x14ac:dyDescent="0.15">
      <c r="B89" s="32"/>
      <c r="C89" s="36"/>
      <c r="D89" s="33"/>
      <c r="E89" s="30"/>
      <c r="F89" s="31"/>
      <c r="G89" s="30"/>
      <c r="H89" s="26"/>
      <c r="I89" s="92"/>
    </row>
    <row r="90" spans="2:9" ht="35.1" customHeight="1" x14ac:dyDescent="0.15">
      <c r="B90" s="32"/>
      <c r="C90" s="36"/>
      <c r="D90" s="106"/>
      <c r="E90" s="30"/>
      <c r="F90" s="31"/>
      <c r="G90" s="30"/>
      <c r="H90" s="26"/>
      <c r="I90" s="92"/>
    </row>
    <row r="91" spans="2:9" ht="35.1" customHeight="1" x14ac:dyDescent="0.15">
      <c r="B91" s="27"/>
      <c r="C91" s="25"/>
      <c r="D91" s="33"/>
      <c r="E91" s="30"/>
      <c r="F91" s="31"/>
      <c r="G91" s="30"/>
      <c r="H91" s="26"/>
      <c r="I91" s="92"/>
    </row>
    <row r="92" spans="2:9" ht="35.1" customHeight="1" x14ac:dyDescent="0.15">
      <c r="B92" s="32"/>
      <c r="C92" s="33"/>
      <c r="D92" s="33"/>
      <c r="E92" s="30"/>
      <c r="F92" s="31"/>
      <c r="G92" s="30"/>
      <c r="H92" s="26"/>
      <c r="I92" s="92"/>
    </row>
    <row r="93" spans="2:9" ht="35.1" customHeight="1" x14ac:dyDescent="0.15">
      <c r="B93" s="27"/>
      <c r="C93" s="25" t="s">
        <v>175</v>
      </c>
      <c r="D93" s="106"/>
      <c r="E93" s="103"/>
      <c r="F93" s="31"/>
      <c r="G93" s="26"/>
      <c r="H93" s="26"/>
      <c r="I93" s="92"/>
    </row>
    <row r="94" spans="2:9" ht="35.1" customHeight="1" x14ac:dyDescent="0.15">
      <c r="B94" s="32">
        <v>4</v>
      </c>
      <c r="C94" s="36" t="s">
        <v>576</v>
      </c>
      <c r="D94" s="36" t="s">
        <v>344</v>
      </c>
      <c r="E94" s="103"/>
      <c r="F94" s="31"/>
      <c r="G94" s="112"/>
      <c r="H94" s="26"/>
      <c r="I94" s="92"/>
    </row>
    <row r="95" spans="2:9" ht="35.1" customHeight="1" x14ac:dyDescent="0.15">
      <c r="B95" s="32"/>
      <c r="C95" s="36" t="s">
        <v>571</v>
      </c>
      <c r="D95" s="33" t="s">
        <v>575</v>
      </c>
      <c r="E95" s="30">
        <v>105</v>
      </c>
      <c r="F95" s="31" t="s">
        <v>57</v>
      </c>
      <c r="G95" s="30"/>
      <c r="H95" s="26"/>
      <c r="I95" s="92"/>
    </row>
    <row r="96" spans="2:9" ht="35.1" customHeight="1" x14ac:dyDescent="0.15">
      <c r="B96" s="32"/>
      <c r="C96" s="36" t="s">
        <v>571</v>
      </c>
      <c r="D96" s="33" t="s">
        <v>574</v>
      </c>
      <c r="E96" s="35">
        <v>27.2</v>
      </c>
      <c r="F96" s="31" t="s">
        <v>72</v>
      </c>
      <c r="G96" s="30"/>
      <c r="H96" s="26"/>
      <c r="I96" s="92"/>
    </row>
    <row r="97" spans="2:9" ht="35.1" customHeight="1" x14ac:dyDescent="0.15">
      <c r="B97" s="32"/>
      <c r="C97" s="36" t="s">
        <v>571</v>
      </c>
      <c r="D97" s="33" t="s">
        <v>573</v>
      </c>
      <c r="E97" s="35">
        <v>17.7</v>
      </c>
      <c r="F97" s="31" t="s">
        <v>72</v>
      </c>
      <c r="G97" s="30"/>
      <c r="H97" s="26"/>
      <c r="I97" s="92"/>
    </row>
    <row r="98" spans="2:9" ht="35.1" customHeight="1" x14ac:dyDescent="0.15">
      <c r="B98" s="32"/>
      <c r="C98" s="36" t="s">
        <v>571</v>
      </c>
      <c r="D98" s="33" t="s">
        <v>572</v>
      </c>
      <c r="E98" s="35">
        <v>1.9</v>
      </c>
      <c r="F98" s="31" t="s">
        <v>72</v>
      </c>
      <c r="G98" s="30"/>
      <c r="H98" s="26"/>
      <c r="I98" s="92"/>
    </row>
    <row r="99" spans="2:9" ht="35.1" customHeight="1" x14ac:dyDescent="0.15">
      <c r="B99" s="32"/>
      <c r="C99" s="36" t="s">
        <v>571</v>
      </c>
      <c r="D99" s="33" t="s">
        <v>570</v>
      </c>
      <c r="E99" s="35">
        <v>14.7</v>
      </c>
      <c r="F99" s="31" t="s">
        <v>72</v>
      </c>
      <c r="G99" s="30"/>
      <c r="H99" s="26"/>
      <c r="I99" s="92"/>
    </row>
    <row r="100" spans="2:9" ht="35.1" customHeight="1" x14ac:dyDescent="0.15">
      <c r="B100" s="32"/>
      <c r="C100" s="36" t="s">
        <v>513</v>
      </c>
      <c r="D100" s="33" t="s">
        <v>569</v>
      </c>
      <c r="E100" s="35">
        <v>23.1</v>
      </c>
      <c r="F100" s="31" t="s">
        <v>57</v>
      </c>
      <c r="G100" s="30"/>
      <c r="H100" s="26"/>
      <c r="I100" s="92"/>
    </row>
    <row r="101" spans="2:9" ht="35.1" customHeight="1" x14ac:dyDescent="0.15">
      <c r="B101" s="32"/>
      <c r="C101" s="36" t="s">
        <v>513</v>
      </c>
      <c r="D101" s="33" t="s">
        <v>568</v>
      </c>
      <c r="E101" s="35">
        <v>0.5</v>
      </c>
      <c r="F101" s="31" t="s">
        <v>57</v>
      </c>
      <c r="G101" s="30"/>
      <c r="H101" s="26"/>
      <c r="I101" s="92"/>
    </row>
    <row r="102" spans="2:9" ht="35.1" customHeight="1" x14ac:dyDescent="0.15">
      <c r="B102" s="32"/>
      <c r="C102" s="33" t="s">
        <v>567</v>
      </c>
      <c r="D102" s="33" t="s">
        <v>662</v>
      </c>
      <c r="E102" s="30">
        <v>3</v>
      </c>
      <c r="F102" s="31" t="s">
        <v>74</v>
      </c>
      <c r="G102" s="30"/>
      <c r="H102" s="26"/>
      <c r="I102" s="92"/>
    </row>
    <row r="103" spans="2:9" ht="35.1" customHeight="1" x14ac:dyDescent="0.15">
      <c r="B103" s="32"/>
      <c r="C103" s="33" t="s">
        <v>315</v>
      </c>
      <c r="D103" s="33" t="s">
        <v>566</v>
      </c>
      <c r="E103" s="30">
        <v>1</v>
      </c>
      <c r="F103" s="31" t="s">
        <v>74</v>
      </c>
      <c r="G103" s="30"/>
      <c r="H103" s="26"/>
      <c r="I103" s="92"/>
    </row>
    <row r="104" spans="2:9" ht="35.1" customHeight="1" x14ac:dyDescent="0.15">
      <c r="B104" s="32"/>
      <c r="C104" s="36" t="s">
        <v>182</v>
      </c>
      <c r="D104" s="36" t="s">
        <v>183</v>
      </c>
      <c r="E104" s="30">
        <v>23</v>
      </c>
      <c r="F104" s="31" t="s">
        <v>161</v>
      </c>
      <c r="G104" s="30"/>
      <c r="H104" s="26"/>
      <c r="I104" s="92"/>
    </row>
    <row r="105" spans="2:9" ht="35.1" customHeight="1" x14ac:dyDescent="0.15">
      <c r="B105" s="31"/>
      <c r="C105" s="33" t="s">
        <v>565</v>
      </c>
      <c r="D105" s="33" t="s">
        <v>184</v>
      </c>
      <c r="E105" s="30">
        <v>2</v>
      </c>
      <c r="F105" s="31" t="s">
        <v>161</v>
      </c>
      <c r="G105" s="30"/>
      <c r="H105" s="26"/>
      <c r="I105" s="92"/>
    </row>
    <row r="106" spans="2:9" ht="35.1" customHeight="1" x14ac:dyDescent="0.15">
      <c r="B106" s="27"/>
      <c r="C106" s="25" t="s">
        <v>185</v>
      </c>
      <c r="D106" s="29" t="s">
        <v>170</v>
      </c>
      <c r="E106" s="26">
        <v>23</v>
      </c>
      <c r="F106" s="31" t="s">
        <v>161</v>
      </c>
      <c r="G106" s="26"/>
      <c r="H106" s="26"/>
      <c r="I106" s="92"/>
    </row>
    <row r="107" spans="2:9" ht="35.1" customHeight="1" x14ac:dyDescent="0.15">
      <c r="B107" s="32"/>
      <c r="C107" s="36" t="s">
        <v>185</v>
      </c>
      <c r="D107" s="36" t="s">
        <v>186</v>
      </c>
      <c r="E107" s="30">
        <v>2</v>
      </c>
      <c r="F107" s="31" t="s">
        <v>161</v>
      </c>
      <c r="G107" s="30"/>
      <c r="H107" s="26"/>
      <c r="I107" s="92"/>
    </row>
    <row r="108" spans="2:9" ht="35.1" customHeight="1" x14ac:dyDescent="0.15">
      <c r="B108" s="32"/>
      <c r="C108" s="36" t="s">
        <v>187</v>
      </c>
      <c r="D108" s="33" t="s">
        <v>188</v>
      </c>
      <c r="E108" s="30">
        <v>15</v>
      </c>
      <c r="F108" s="31" t="s">
        <v>161</v>
      </c>
      <c r="G108" s="30"/>
      <c r="H108" s="26"/>
      <c r="I108" s="92"/>
    </row>
    <row r="109" spans="2:9" ht="35.1" customHeight="1" x14ac:dyDescent="0.15">
      <c r="B109" s="32"/>
      <c r="C109" s="36" t="s">
        <v>419</v>
      </c>
      <c r="D109" s="106" t="s">
        <v>564</v>
      </c>
      <c r="E109" s="30">
        <v>2</v>
      </c>
      <c r="F109" s="31" t="s">
        <v>310</v>
      </c>
      <c r="G109" s="30"/>
      <c r="H109" s="26"/>
      <c r="I109" s="92"/>
    </row>
    <row r="110" spans="2:9" ht="35.1" customHeight="1" x14ac:dyDescent="0.15">
      <c r="B110" s="32"/>
      <c r="C110" s="36" t="s">
        <v>375</v>
      </c>
      <c r="D110" s="33"/>
      <c r="E110" s="30">
        <v>4</v>
      </c>
      <c r="F110" s="31" t="s">
        <v>156</v>
      </c>
      <c r="G110" s="30"/>
      <c r="H110" s="26"/>
      <c r="I110" s="92"/>
    </row>
    <row r="111" spans="2:9" ht="35.1" customHeight="1" x14ac:dyDescent="0.15">
      <c r="B111" s="32"/>
      <c r="C111" s="36"/>
      <c r="D111" s="33"/>
      <c r="E111" s="30"/>
      <c r="F111" s="31"/>
      <c r="G111" s="30"/>
      <c r="H111" s="26"/>
      <c r="I111" s="92"/>
    </row>
    <row r="112" spans="2:9" ht="35.1" customHeight="1" x14ac:dyDescent="0.15">
      <c r="B112" s="32"/>
      <c r="C112" s="36"/>
      <c r="D112" s="33"/>
      <c r="E112" s="35"/>
      <c r="F112" s="31"/>
      <c r="G112" s="30"/>
      <c r="H112" s="26"/>
      <c r="I112" s="92"/>
    </row>
    <row r="113" spans="2:9" ht="35.1" customHeight="1" x14ac:dyDescent="0.15">
      <c r="B113" s="32"/>
      <c r="C113" s="36"/>
      <c r="D113" s="33"/>
      <c r="E113" s="35"/>
      <c r="F113" s="31"/>
      <c r="G113" s="30"/>
      <c r="H113" s="26"/>
      <c r="I113" s="92"/>
    </row>
    <row r="114" spans="2:9" ht="35.1" customHeight="1" x14ac:dyDescent="0.15">
      <c r="B114" s="32"/>
      <c r="C114" s="36"/>
      <c r="D114" s="33"/>
      <c r="E114" s="30"/>
      <c r="F114" s="31"/>
      <c r="G114" s="112"/>
      <c r="H114" s="26"/>
      <c r="I114" s="92"/>
    </row>
    <row r="115" spans="2:9" ht="35.1" customHeight="1" x14ac:dyDescent="0.15">
      <c r="B115" s="32"/>
      <c r="C115" s="36"/>
      <c r="D115" s="36"/>
      <c r="E115" s="35"/>
      <c r="F115" s="31"/>
      <c r="G115" s="30"/>
      <c r="H115" s="26"/>
      <c r="I115" s="92"/>
    </row>
    <row r="116" spans="2:9" ht="35.1" customHeight="1" x14ac:dyDescent="0.15">
      <c r="B116" s="32"/>
      <c r="C116" s="36"/>
      <c r="D116" s="36"/>
      <c r="E116" s="35"/>
      <c r="F116" s="31"/>
      <c r="G116" s="30"/>
      <c r="H116" s="26"/>
      <c r="I116" s="95"/>
    </row>
    <row r="117" spans="2:9" ht="35.1" customHeight="1" x14ac:dyDescent="0.15">
      <c r="B117" s="32"/>
      <c r="C117" s="33"/>
      <c r="D117" s="106"/>
      <c r="E117" s="35"/>
      <c r="F117" s="31"/>
      <c r="G117" s="30"/>
      <c r="H117" s="26"/>
      <c r="I117" s="95"/>
    </row>
    <row r="118" spans="2:9" ht="35.1" customHeight="1" x14ac:dyDescent="0.15">
      <c r="B118" s="31"/>
      <c r="C118" s="33"/>
      <c r="D118" s="33"/>
      <c r="E118" s="35"/>
      <c r="F118" s="31"/>
      <c r="G118" s="30"/>
      <c r="H118" s="26"/>
      <c r="I118" s="92"/>
    </row>
    <row r="119" spans="2:9" ht="35.1" customHeight="1" x14ac:dyDescent="0.15">
      <c r="B119" s="27"/>
      <c r="C119" s="25" t="s">
        <v>66</v>
      </c>
      <c r="D119" s="25"/>
      <c r="E119" s="26"/>
      <c r="F119" s="27"/>
      <c r="G119" s="26"/>
      <c r="H119" s="26"/>
      <c r="I119" s="96"/>
    </row>
    <row r="120" spans="2:9" ht="35.1" customHeight="1" x14ac:dyDescent="0.15">
      <c r="B120" s="32">
        <v>5</v>
      </c>
      <c r="C120" s="36" t="s">
        <v>563</v>
      </c>
      <c r="D120" s="33" t="s">
        <v>344</v>
      </c>
      <c r="E120" s="35"/>
      <c r="F120" s="31"/>
      <c r="G120" s="30"/>
      <c r="H120" s="26"/>
      <c r="I120" s="92"/>
    </row>
    <row r="121" spans="2:9" ht="35.1" customHeight="1" x14ac:dyDescent="0.15">
      <c r="B121" s="32"/>
      <c r="C121" s="36" t="s">
        <v>559</v>
      </c>
      <c r="D121" s="33" t="s">
        <v>562</v>
      </c>
      <c r="E121" s="35">
        <v>1.9</v>
      </c>
      <c r="F121" s="31" t="s">
        <v>72</v>
      </c>
      <c r="G121" s="30"/>
      <c r="H121" s="26"/>
      <c r="I121" s="92"/>
    </row>
    <row r="122" spans="2:9" ht="35.1" customHeight="1" x14ac:dyDescent="0.15">
      <c r="B122" s="32"/>
      <c r="C122" s="36" t="s">
        <v>189</v>
      </c>
      <c r="D122" s="33" t="s">
        <v>561</v>
      </c>
      <c r="E122" s="35">
        <v>20.8</v>
      </c>
      <c r="F122" s="31" t="s">
        <v>72</v>
      </c>
      <c r="G122" s="30"/>
      <c r="H122" s="26"/>
      <c r="I122" s="92"/>
    </row>
    <row r="123" spans="2:9" ht="35.1" customHeight="1" x14ac:dyDescent="0.15">
      <c r="B123" s="32"/>
      <c r="C123" s="36" t="s">
        <v>189</v>
      </c>
      <c r="D123" s="33" t="s">
        <v>560</v>
      </c>
      <c r="E123" s="35">
        <v>6.6</v>
      </c>
      <c r="F123" s="31" t="s">
        <v>72</v>
      </c>
      <c r="G123" s="30"/>
      <c r="H123" s="26"/>
      <c r="I123" s="92"/>
    </row>
    <row r="124" spans="2:9" ht="35.1" customHeight="1" x14ac:dyDescent="0.15">
      <c r="B124" s="32"/>
      <c r="C124" s="93" t="s">
        <v>559</v>
      </c>
      <c r="D124" s="33" t="s">
        <v>558</v>
      </c>
      <c r="E124" s="35">
        <v>1.4</v>
      </c>
      <c r="F124" s="31" t="s">
        <v>72</v>
      </c>
      <c r="G124" s="30"/>
      <c r="H124" s="105"/>
      <c r="I124" s="92"/>
    </row>
    <row r="125" spans="2:9" ht="35.1" customHeight="1" x14ac:dyDescent="0.15">
      <c r="B125" s="32"/>
      <c r="C125" s="36" t="s">
        <v>189</v>
      </c>
      <c r="D125" s="33" t="s">
        <v>557</v>
      </c>
      <c r="E125" s="35">
        <v>4.8</v>
      </c>
      <c r="F125" s="31" t="s">
        <v>72</v>
      </c>
      <c r="G125" s="30"/>
      <c r="H125" s="26"/>
      <c r="I125" s="92"/>
    </row>
    <row r="126" spans="2:9" ht="35.1" customHeight="1" x14ac:dyDescent="0.15">
      <c r="B126" s="32"/>
      <c r="C126" s="36" t="s">
        <v>189</v>
      </c>
      <c r="D126" s="33" t="s">
        <v>556</v>
      </c>
      <c r="E126" s="35">
        <v>4.2</v>
      </c>
      <c r="F126" s="31" t="s">
        <v>72</v>
      </c>
      <c r="G126" s="30"/>
      <c r="H126" s="26"/>
      <c r="I126" s="92"/>
    </row>
    <row r="127" spans="2:9" ht="35.1" customHeight="1" x14ac:dyDescent="0.15">
      <c r="B127" s="32"/>
      <c r="C127" s="92" t="s">
        <v>189</v>
      </c>
      <c r="D127" s="33" t="s">
        <v>425</v>
      </c>
      <c r="E127" s="35">
        <v>0.5</v>
      </c>
      <c r="F127" s="31" t="s">
        <v>72</v>
      </c>
      <c r="G127" s="30"/>
      <c r="H127" s="26"/>
      <c r="I127" s="92"/>
    </row>
    <row r="128" spans="2:9" ht="35.1" customHeight="1" x14ac:dyDescent="0.15">
      <c r="B128" s="32"/>
      <c r="C128" s="36" t="s">
        <v>189</v>
      </c>
      <c r="D128" s="33" t="s">
        <v>426</v>
      </c>
      <c r="E128" s="35">
        <v>18.7</v>
      </c>
      <c r="F128" s="31" t="s">
        <v>72</v>
      </c>
      <c r="G128" s="30"/>
      <c r="H128" s="26"/>
      <c r="I128" s="92"/>
    </row>
    <row r="129" spans="2:9" ht="35.1" customHeight="1" x14ac:dyDescent="0.15">
      <c r="B129" s="32"/>
      <c r="C129" s="29" t="s">
        <v>190</v>
      </c>
      <c r="D129" s="33" t="s">
        <v>427</v>
      </c>
      <c r="E129" s="35">
        <v>46.4</v>
      </c>
      <c r="F129" s="31" t="s">
        <v>72</v>
      </c>
      <c r="G129" s="30"/>
      <c r="H129" s="26"/>
      <c r="I129" s="92"/>
    </row>
    <row r="130" spans="2:9" ht="35.1" customHeight="1" x14ac:dyDescent="0.15">
      <c r="B130" s="32"/>
      <c r="C130" s="33" t="s">
        <v>190</v>
      </c>
      <c r="D130" s="33" t="s">
        <v>428</v>
      </c>
      <c r="E130" s="35">
        <v>34.9</v>
      </c>
      <c r="F130" s="31" t="s">
        <v>72</v>
      </c>
      <c r="G130" s="30"/>
      <c r="H130" s="26"/>
      <c r="I130" s="92"/>
    </row>
    <row r="131" spans="2:9" ht="35.1" customHeight="1" x14ac:dyDescent="0.15">
      <c r="B131" s="32"/>
      <c r="C131" s="29" t="s">
        <v>190</v>
      </c>
      <c r="D131" s="33" t="s">
        <v>429</v>
      </c>
      <c r="E131" s="35">
        <v>13</v>
      </c>
      <c r="F131" s="31" t="s">
        <v>72</v>
      </c>
      <c r="G131" s="30"/>
      <c r="H131" s="26"/>
      <c r="I131" s="92"/>
    </row>
    <row r="132" spans="2:9" ht="35.1" customHeight="1" x14ac:dyDescent="0.15">
      <c r="B132" s="37"/>
      <c r="C132" s="33" t="s">
        <v>190</v>
      </c>
      <c r="D132" s="33" t="s">
        <v>430</v>
      </c>
      <c r="E132" s="128">
        <v>5.2</v>
      </c>
      <c r="F132" s="31" t="s">
        <v>72</v>
      </c>
      <c r="G132" s="26"/>
      <c r="H132" s="26"/>
      <c r="I132" s="92"/>
    </row>
    <row r="133" spans="2:9" ht="35.1" customHeight="1" x14ac:dyDescent="0.15">
      <c r="B133" s="32"/>
      <c r="C133" s="33" t="s">
        <v>190</v>
      </c>
      <c r="D133" s="33" t="s">
        <v>555</v>
      </c>
      <c r="E133" s="35">
        <v>0.5</v>
      </c>
      <c r="F133" s="31" t="s">
        <v>72</v>
      </c>
      <c r="G133" s="30"/>
      <c r="H133" s="26"/>
      <c r="I133" s="92"/>
    </row>
    <row r="134" spans="2:9" ht="35.1" customHeight="1" x14ac:dyDescent="0.15">
      <c r="B134" s="32"/>
      <c r="C134" s="33" t="s">
        <v>190</v>
      </c>
      <c r="D134" s="33" t="s">
        <v>431</v>
      </c>
      <c r="E134" s="35">
        <v>6.5</v>
      </c>
      <c r="F134" s="31" t="s">
        <v>72</v>
      </c>
      <c r="G134" s="30"/>
      <c r="H134" s="26"/>
      <c r="I134" s="92"/>
    </row>
    <row r="135" spans="2:9" ht="35.1" customHeight="1" x14ac:dyDescent="0.15">
      <c r="B135" s="32"/>
      <c r="C135" s="33" t="s">
        <v>157</v>
      </c>
      <c r="D135" s="33" t="s">
        <v>432</v>
      </c>
      <c r="E135" s="35">
        <v>7.6</v>
      </c>
      <c r="F135" s="31" t="s">
        <v>72</v>
      </c>
      <c r="G135" s="30"/>
      <c r="H135" s="26"/>
      <c r="I135" s="92"/>
    </row>
    <row r="136" spans="2:9" ht="35.1" customHeight="1" x14ac:dyDescent="0.15">
      <c r="B136" s="32"/>
      <c r="C136" s="106" t="s">
        <v>157</v>
      </c>
      <c r="D136" s="33" t="s">
        <v>554</v>
      </c>
      <c r="E136" s="35">
        <v>3.8</v>
      </c>
      <c r="F136" s="31" t="s">
        <v>72</v>
      </c>
      <c r="G136" s="30"/>
      <c r="H136" s="26"/>
      <c r="I136" s="92"/>
    </row>
    <row r="137" spans="2:9" ht="35.1" customHeight="1" x14ac:dyDescent="0.15">
      <c r="B137" s="32"/>
      <c r="C137" s="93" t="s">
        <v>157</v>
      </c>
      <c r="D137" s="33" t="s">
        <v>673</v>
      </c>
      <c r="E137" s="35">
        <v>3.8</v>
      </c>
      <c r="F137" s="31" t="s">
        <v>72</v>
      </c>
      <c r="G137" s="30"/>
      <c r="H137" s="26"/>
      <c r="I137" s="92"/>
    </row>
    <row r="138" spans="2:9" ht="35.1" customHeight="1" x14ac:dyDescent="0.15">
      <c r="B138" s="32"/>
      <c r="C138" s="93" t="s">
        <v>157</v>
      </c>
      <c r="D138" s="33" t="s">
        <v>674</v>
      </c>
      <c r="E138" s="35">
        <v>8.5</v>
      </c>
      <c r="F138" s="31" t="s">
        <v>72</v>
      </c>
      <c r="G138" s="30"/>
      <c r="H138" s="26"/>
      <c r="I138" s="92"/>
    </row>
    <row r="139" spans="2:9" ht="35.1" customHeight="1" x14ac:dyDescent="0.15">
      <c r="B139" s="32"/>
      <c r="C139" s="93" t="s">
        <v>157</v>
      </c>
      <c r="D139" s="33" t="s">
        <v>191</v>
      </c>
      <c r="E139" s="35">
        <v>1.9</v>
      </c>
      <c r="F139" s="31" t="s">
        <v>72</v>
      </c>
      <c r="G139" s="30"/>
      <c r="H139" s="26"/>
      <c r="I139" s="92"/>
    </row>
    <row r="140" spans="2:9" ht="35.1" customHeight="1" x14ac:dyDescent="0.15">
      <c r="B140" s="32"/>
      <c r="C140" s="93" t="s">
        <v>157</v>
      </c>
      <c r="D140" s="33" t="s">
        <v>192</v>
      </c>
      <c r="E140" s="35">
        <v>9.8000000000000007</v>
      </c>
      <c r="F140" s="31" t="s">
        <v>72</v>
      </c>
      <c r="G140" s="30"/>
      <c r="H140" s="26"/>
      <c r="I140" s="92"/>
    </row>
    <row r="141" spans="2:9" ht="35.1" customHeight="1" x14ac:dyDescent="0.15">
      <c r="B141" s="32"/>
      <c r="C141" s="36" t="s">
        <v>157</v>
      </c>
      <c r="D141" s="33" t="s">
        <v>193</v>
      </c>
      <c r="E141" s="35">
        <v>6.6</v>
      </c>
      <c r="F141" s="31" t="s">
        <v>72</v>
      </c>
      <c r="G141" s="30"/>
      <c r="H141" s="26"/>
      <c r="I141" s="92"/>
    </row>
    <row r="142" spans="2:9" ht="35.1" customHeight="1" x14ac:dyDescent="0.15">
      <c r="B142" s="32"/>
      <c r="C142" s="36" t="s">
        <v>157</v>
      </c>
      <c r="D142" s="33" t="s">
        <v>643</v>
      </c>
      <c r="E142" s="35">
        <v>1.4</v>
      </c>
      <c r="F142" s="31" t="s">
        <v>72</v>
      </c>
      <c r="G142" s="30"/>
      <c r="H142" s="26"/>
      <c r="I142" s="92"/>
    </row>
    <row r="143" spans="2:9" ht="35.1" customHeight="1" x14ac:dyDescent="0.15">
      <c r="B143" s="37"/>
      <c r="C143" s="36" t="s">
        <v>157</v>
      </c>
      <c r="D143" s="33" t="s">
        <v>644</v>
      </c>
      <c r="E143" s="35">
        <v>46.4</v>
      </c>
      <c r="F143" s="31" t="s">
        <v>72</v>
      </c>
      <c r="G143" s="30"/>
      <c r="H143" s="26"/>
      <c r="I143" s="92"/>
    </row>
    <row r="144" spans="2:9" ht="35.1" customHeight="1" x14ac:dyDescent="0.15">
      <c r="B144" s="32"/>
      <c r="C144" s="33" t="s">
        <v>157</v>
      </c>
      <c r="D144" s="33" t="s">
        <v>553</v>
      </c>
      <c r="E144" s="35">
        <v>34.9</v>
      </c>
      <c r="F144" s="31" t="s">
        <v>72</v>
      </c>
      <c r="G144" s="30"/>
      <c r="H144" s="26"/>
      <c r="I144" s="92"/>
    </row>
    <row r="145" spans="2:9" ht="35.1" customHeight="1" x14ac:dyDescent="0.15">
      <c r="B145" s="32"/>
      <c r="C145" s="25" t="s">
        <v>157</v>
      </c>
      <c r="D145" s="25" t="s">
        <v>552</v>
      </c>
      <c r="E145" s="128">
        <v>13</v>
      </c>
      <c r="F145" s="27" t="s">
        <v>72</v>
      </c>
      <c r="G145" s="26"/>
      <c r="H145" s="26"/>
      <c r="I145" s="92"/>
    </row>
    <row r="146" spans="2:9" ht="35.1" customHeight="1" x14ac:dyDescent="0.15">
      <c r="B146" s="32"/>
      <c r="C146" s="33" t="s">
        <v>157</v>
      </c>
      <c r="D146" s="33" t="s">
        <v>551</v>
      </c>
      <c r="E146" s="35">
        <v>0.5</v>
      </c>
      <c r="F146" s="31" t="s">
        <v>72</v>
      </c>
      <c r="G146" s="30"/>
      <c r="H146" s="26"/>
      <c r="I146" s="92"/>
    </row>
    <row r="147" spans="2:9" ht="35.1" customHeight="1" x14ac:dyDescent="0.15">
      <c r="B147" s="32"/>
      <c r="C147" s="33" t="s">
        <v>158</v>
      </c>
      <c r="D147" s="33" t="s">
        <v>675</v>
      </c>
      <c r="E147" s="30">
        <v>2</v>
      </c>
      <c r="F147" s="31" t="s">
        <v>156</v>
      </c>
      <c r="G147" s="30"/>
      <c r="H147" s="26"/>
      <c r="I147" s="92"/>
    </row>
    <row r="148" spans="2:9" ht="35.1" customHeight="1" x14ac:dyDescent="0.15">
      <c r="B148" s="32"/>
      <c r="C148" s="33" t="s">
        <v>158</v>
      </c>
      <c r="D148" s="33" t="s">
        <v>676</v>
      </c>
      <c r="E148" s="30">
        <v>2</v>
      </c>
      <c r="F148" s="31" t="s">
        <v>156</v>
      </c>
      <c r="G148" s="30"/>
      <c r="H148" s="26"/>
      <c r="I148" s="92"/>
    </row>
    <row r="149" spans="2:9" ht="35.1" customHeight="1" x14ac:dyDescent="0.15">
      <c r="B149" s="32"/>
      <c r="C149" s="33" t="s">
        <v>158</v>
      </c>
      <c r="D149" s="33" t="s">
        <v>677</v>
      </c>
      <c r="E149" s="30">
        <v>1</v>
      </c>
      <c r="F149" s="31" t="s">
        <v>156</v>
      </c>
      <c r="G149" s="30"/>
      <c r="H149" s="26"/>
      <c r="I149" s="92"/>
    </row>
    <row r="150" spans="2:9" ht="35.1" customHeight="1" x14ac:dyDescent="0.15">
      <c r="B150" s="32"/>
      <c r="C150" s="33" t="s">
        <v>315</v>
      </c>
      <c r="D150" s="33" t="s">
        <v>433</v>
      </c>
      <c r="E150" s="30">
        <v>1</v>
      </c>
      <c r="F150" s="31" t="s">
        <v>156</v>
      </c>
      <c r="G150" s="30"/>
      <c r="H150" s="26"/>
      <c r="I150" s="92"/>
    </row>
    <row r="151" spans="2:9" ht="35.1" customHeight="1" x14ac:dyDescent="0.15">
      <c r="B151" s="32"/>
      <c r="C151" s="33" t="s">
        <v>315</v>
      </c>
      <c r="D151" s="33" t="s">
        <v>434</v>
      </c>
      <c r="E151" s="30">
        <v>4</v>
      </c>
      <c r="F151" s="31" t="s">
        <v>156</v>
      </c>
      <c r="G151" s="30"/>
      <c r="H151" s="26"/>
      <c r="I151" s="92"/>
    </row>
    <row r="152" spans="2:9" ht="35.1" customHeight="1" x14ac:dyDescent="0.15">
      <c r="B152" s="32"/>
      <c r="C152" s="33" t="s">
        <v>315</v>
      </c>
      <c r="D152" s="33" t="s">
        <v>435</v>
      </c>
      <c r="E152" s="30">
        <v>1</v>
      </c>
      <c r="F152" s="31" t="s">
        <v>156</v>
      </c>
      <c r="G152" s="30"/>
      <c r="H152" s="26"/>
      <c r="I152" s="92"/>
    </row>
    <row r="153" spans="2:9" ht="35.1" customHeight="1" x14ac:dyDescent="0.15">
      <c r="B153" s="32"/>
      <c r="C153" s="33" t="s">
        <v>315</v>
      </c>
      <c r="D153" s="33" t="s">
        <v>436</v>
      </c>
      <c r="E153" s="30">
        <v>1</v>
      </c>
      <c r="F153" s="31" t="s">
        <v>156</v>
      </c>
      <c r="G153" s="30"/>
      <c r="H153" s="26"/>
      <c r="I153" s="92"/>
    </row>
    <row r="154" spans="2:9" ht="35.1" customHeight="1" x14ac:dyDescent="0.15">
      <c r="B154" s="32"/>
      <c r="C154" s="33" t="s">
        <v>315</v>
      </c>
      <c r="D154" s="33" t="s">
        <v>437</v>
      </c>
      <c r="E154" s="30">
        <v>1</v>
      </c>
      <c r="F154" s="31" t="s">
        <v>156</v>
      </c>
      <c r="G154" s="30"/>
      <c r="H154" s="26"/>
      <c r="I154" s="92"/>
    </row>
    <row r="155" spans="2:9" ht="35.1" customHeight="1" x14ac:dyDescent="0.15">
      <c r="B155" s="32"/>
      <c r="C155" s="33" t="s">
        <v>315</v>
      </c>
      <c r="D155" s="33" t="s">
        <v>438</v>
      </c>
      <c r="E155" s="30">
        <v>1</v>
      </c>
      <c r="F155" s="31" t="s">
        <v>156</v>
      </c>
      <c r="G155" s="30"/>
      <c r="H155" s="26"/>
      <c r="I155" s="92"/>
    </row>
    <row r="156" spans="2:9" ht="35.1" customHeight="1" x14ac:dyDescent="0.15">
      <c r="B156" s="32"/>
      <c r="C156" s="33" t="s">
        <v>439</v>
      </c>
      <c r="D156" s="33" t="s">
        <v>194</v>
      </c>
      <c r="E156" s="30">
        <v>1</v>
      </c>
      <c r="F156" s="31" t="s">
        <v>156</v>
      </c>
      <c r="G156" s="30"/>
      <c r="H156" s="26"/>
      <c r="I156" s="92"/>
    </row>
    <row r="157" spans="2:9" ht="35.1" customHeight="1" x14ac:dyDescent="0.15">
      <c r="B157" s="32"/>
      <c r="C157" s="33" t="s">
        <v>440</v>
      </c>
      <c r="D157" s="33" t="s">
        <v>195</v>
      </c>
      <c r="E157" s="30">
        <v>1</v>
      </c>
      <c r="F157" s="31" t="s">
        <v>156</v>
      </c>
      <c r="G157" s="30"/>
      <c r="H157" s="26"/>
      <c r="I157" s="92"/>
    </row>
    <row r="158" spans="2:9" ht="35.1" customHeight="1" x14ac:dyDescent="0.15">
      <c r="B158" s="37"/>
      <c r="C158" s="25" t="s">
        <v>441</v>
      </c>
      <c r="D158" s="33" t="s">
        <v>194</v>
      </c>
      <c r="E158" s="30">
        <v>1</v>
      </c>
      <c r="F158" s="31" t="s">
        <v>156</v>
      </c>
      <c r="G158" s="30"/>
      <c r="H158" s="26"/>
      <c r="I158" s="92"/>
    </row>
    <row r="159" spans="2:9" ht="35.1" customHeight="1" x14ac:dyDescent="0.15">
      <c r="B159" s="32"/>
      <c r="C159" s="33" t="s">
        <v>441</v>
      </c>
      <c r="D159" s="33" t="s">
        <v>195</v>
      </c>
      <c r="E159" s="30">
        <v>1</v>
      </c>
      <c r="F159" s="31" t="s">
        <v>156</v>
      </c>
      <c r="G159" s="30"/>
      <c r="H159" s="26"/>
      <c r="I159" s="92"/>
    </row>
    <row r="160" spans="2:9" ht="35.1" customHeight="1" x14ac:dyDescent="0.15">
      <c r="B160" s="32"/>
      <c r="C160" s="33" t="s">
        <v>196</v>
      </c>
      <c r="D160" s="33" t="s">
        <v>550</v>
      </c>
      <c r="E160" s="30">
        <v>1</v>
      </c>
      <c r="F160" s="31" t="s">
        <v>197</v>
      </c>
      <c r="G160" s="30"/>
      <c r="H160" s="26"/>
      <c r="I160" s="92"/>
    </row>
    <row r="161" spans="2:9" ht="35.1" customHeight="1" x14ac:dyDescent="0.15">
      <c r="B161" s="32"/>
      <c r="C161" s="33" t="s">
        <v>198</v>
      </c>
      <c r="D161" s="33" t="s">
        <v>199</v>
      </c>
      <c r="E161" s="30">
        <v>1</v>
      </c>
      <c r="F161" s="31" t="s">
        <v>197</v>
      </c>
      <c r="G161" s="30"/>
      <c r="H161" s="26"/>
      <c r="I161" s="92"/>
    </row>
    <row r="162" spans="2:9" ht="35.1" customHeight="1" x14ac:dyDescent="0.15">
      <c r="B162" s="32"/>
      <c r="C162" s="33" t="s">
        <v>200</v>
      </c>
      <c r="D162" s="33" t="s">
        <v>201</v>
      </c>
      <c r="E162" s="30">
        <v>1</v>
      </c>
      <c r="F162" s="31" t="s">
        <v>197</v>
      </c>
      <c r="G162" s="30"/>
      <c r="H162" s="26"/>
      <c r="I162" s="92"/>
    </row>
    <row r="163" spans="2:9" ht="35.1" customHeight="1" x14ac:dyDescent="0.15">
      <c r="B163" s="32"/>
      <c r="C163" s="33" t="s">
        <v>202</v>
      </c>
      <c r="D163" s="33" t="s">
        <v>203</v>
      </c>
      <c r="E163" s="30">
        <v>5</v>
      </c>
      <c r="F163" s="31" t="s">
        <v>161</v>
      </c>
      <c r="G163" s="30"/>
      <c r="H163" s="26"/>
      <c r="I163" s="92"/>
    </row>
    <row r="164" spans="2:9" ht="35.1" customHeight="1" x14ac:dyDescent="0.15">
      <c r="B164" s="32"/>
      <c r="C164" s="33" t="s">
        <v>202</v>
      </c>
      <c r="D164" s="33" t="s">
        <v>204</v>
      </c>
      <c r="E164" s="30">
        <v>5</v>
      </c>
      <c r="F164" s="31" t="s">
        <v>161</v>
      </c>
      <c r="G164" s="30"/>
      <c r="H164" s="26"/>
      <c r="I164" s="92"/>
    </row>
    <row r="165" spans="2:9" ht="35.1" customHeight="1" x14ac:dyDescent="0.15">
      <c r="B165" s="32"/>
      <c r="C165" s="36" t="s">
        <v>202</v>
      </c>
      <c r="D165" s="33" t="s">
        <v>205</v>
      </c>
      <c r="E165" s="30">
        <v>1</v>
      </c>
      <c r="F165" s="31" t="s">
        <v>161</v>
      </c>
      <c r="G165" s="30"/>
      <c r="H165" s="26"/>
      <c r="I165" s="92"/>
    </row>
    <row r="166" spans="2:9" ht="35.1" customHeight="1" x14ac:dyDescent="0.15">
      <c r="B166" s="32"/>
      <c r="C166" s="36" t="s">
        <v>202</v>
      </c>
      <c r="D166" s="33" t="s">
        <v>206</v>
      </c>
      <c r="E166" s="30">
        <v>1</v>
      </c>
      <c r="F166" s="31" t="s">
        <v>161</v>
      </c>
      <c r="G166" s="30"/>
      <c r="H166" s="26"/>
      <c r="I166" s="92"/>
    </row>
    <row r="167" spans="2:9" ht="35.1" customHeight="1" x14ac:dyDescent="0.15">
      <c r="B167" s="32"/>
      <c r="C167" s="33" t="s">
        <v>442</v>
      </c>
      <c r="D167" s="33"/>
      <c r="E167" s="30">
        <v>1</v>
      </c>
      <c r="F167" s="31" t="s">
        <v>384</v>
      </c>
      <c r="G167" s="112"/>
      <c r="H167" s="26"/>
      <c r="I167" s="92"/>
    </row>
    <row r="168" spans="2:9" ht="35.1" customHeight="1" x14ac:dyDescent="0.15">
      <c r="B168" s="32"/>
      <c r="C168" s="33" t="s">
        <v>443</v>
      </c>
      <c r="D168" s="33"/>
      <c r="E168" s="35">
        <v>13.5</v>
      </c>
      <c r="F168" s="31" t="s">
        <v>444</v>
      </c>
      <c r="G168" s="30"/>
      <c r="H168" s="26"/>
      <c r="I168" s="92"/>
    </row>
    <row r="169" spans="2:9" ht="35.1" customHeight="1" x14ac:dyDescent="0.15">
      <c r="B169" s="32"/>
      <c r="C169" s="33" t="s">
        <v>549</v>
      </c>
      <c r="D169" s="33" t="s">
        <v>664</v>
      </c>
      <c r="E169" s="35">
        <v>13.5</v>
      </c>
      <c r="F169" s="31" t="s">
        <v>444</v>
      </c>
      <c r="G169" s="86"/>
      <c r="H169" s="26"/>
      <c r="I169" s="92"/>
    </row>
    <row r="170" spans="2:9" ht="35.1" customHeight="1" x14ac:dyDescent="0.15">
      <c r="B170" s="32"/>
      <c r="C170" s="33" t="s">
        <v>548</v>
      </c>
      <c r="D170" s="33" t="s">
        <v>546</v>
      </c>
      <c r="E170" s="35">
        <v>3.1</v>
      </c>
      <c r="F170" s="31" t="s">
        <v>72</v>
      </c>
      <c r="G170" s="30"/>
      <c r="H170" s="26"/>
      <c r="I170" s="92"/>
    </row>
    <row r="171" spans="2:9" ht="35.1" customHeight="1" x14ac:dyDescent="0.15">
      <c r="B171" s="37"/>
      <c r="C171" s="25" t="s">
        <v>547</v>
      </c>
      <c r="D171" s="25" t="s">
        <v>546</v>
      </c>
      <c r="E171" s="128">
        <v>1.6</v>
      </c>
      <c r="F171" s="27" t="s">
        <v>477</v>
      </c>
      <c r="G171" s="26"/>
      <c r="H171" s="26"/>
      <c r="I171" s="96"/>
    </row>
    <row r="172" spans="2:9" ht="35.1" customHeight="1" x14ac:dyDescent="0.15">
      <c r="B172" s="32"/>
      <c r="C172" s="36" t="s">
        <v>678</v>
      </c>
      <c r="D172" s="33"/>
      <c r="E172" s="35">
        <v>2.2000000000000002</v>
      </c>
      <c r="F172" s="31" t="s">
        <v>72</v>
      </c>
      <c r="G172" s="30"/>
      <c r="H172" s="26"/>
      <c r="I172" s="92"/>
    </row>
    <row r="173" spans="2:9" ht="35.1" customHeight="1" x14ac:dyDescent="0.15">
      <c r="B173" s="32"/>
      <c r="C173" s="33" t="s">
        <v>375</v>
      </c>
      <c r="D173" s="33"/>
      <c r="E173" s="102">
        <v>8</v>
      </c>
      <c r="F173" s="31" t="s">
        <v>156</v>
      </c>
      <c r="G173" s="30"/>
      <c r="H173" s="129"/>
      <c r="I173" s="96"/>
    </row>
    <row r="174" spans="2:9" ht="35.1" customHeight="1" x14ac:dyDescent="0.15">
      <c r="B174" s="32"/>
      <c r="C174" s="33"/>
      <c r="D174" s="33"/>
      <c r="E174" s="86"/>
      <c r="F174" s="31"/>
      <c r="G174" s="30"/>
      <c r="H174" s="26"/>
      <c r="I174" s="92"/>
    </row>
    <row r="175" spans="2:9" ht="35.1" customHeight="1" x14ac:dyDescent="0.15">
      <c r="B175" s="32"/>
      <c r="C175" s="36"/>
      <c r="D175" s="33"/>
      <c r="E175" s="30"/>
      <c r="F175" s="31"/>
      <c r="G175" s="30"/>
      <c r="H175" s="26"/>
      <c r="I175" s="96"/>
    </row>
    <row r="176" spans="2:9" ht="35.1" customHeight="1" x14ac:dyDescent="0.15">
      <c r="B176" s="32"/>
      <c r="C176" s="33"/>
      <c r="D176" s="33"/>
      <c r="E176" s="102"/>
      <c r="F176" s="31"/>
      <c r="G176" s="26"/>
      <c r="H176" s="26"/>
      <c r="I176" s="92"/>
    </row>
    <row r="177" spans="2:11" ht="35.1" customHeight="1" x14ac:dyDescent="0.15">
      <c r="B177" s="32"/>
      <c r="C177" s="36"/>
      <c r="D177" s="33"/>
      <c r="E177" s="102"/>
      <c r="F177" s="31"/>
      <c r="G177" s="30"/>
      <c r="H177" s="26"/>
      <c r="I177" s="92"/>
    </row>
    <row r="178" spans="2:11" ht="35.1" customHeight="1" x14ac:dyDescent="0.15">
      <c r="B178" s="32"/>
      <c r="C178" s="33"/>
      <c r="D178" s="33"/>
      <c r="E178" s="102"/>
      <c r="F178" s="31"/>
      <c r="G178" s="30"/>
      <c r="H178" s="26"/>
      <c r="I178" s="92"/>
    </row>
    <row r="179" spans="2:11" ht="35.1" customHeight="1" x14ac:dyDescent="0.15">
      <c r="B179" s="32"/>
      <c r="C179" s="33"/>
      <c r="D179" s="33"/>
      <c r="E179" s="86"/>
      <c r="F179" s="31"/>
      <c r="G179" s="30"/>
      <c r="H179" s="26"/>
      <c r="I179" s="92"/>
    </row>
    <row r="180" spans="2:11" ht="35.1" customHeight="1" x14ac:dyDescent="0.15">
      <c r="B180" s="32"/>
      <c r="C180" s="36"/>
      <c r="D180" s="33"/>
      <c r="E180" s="30"/>
      <c r="F180" s="31"/>
      <c r="G180" s="30"/>
      <c r="H180" s="26"/>
      <c r="I180" s="96"/>
    </row>
    <row r="181" spans="2:11" ht="35.1" customHeight="1" x14ac:dyDescent="0.15">
      <c r="B181" s="32"/>
      <c r="C181" s="33"/>
      <c r="D181" s="33"/>
      <c r="E181" s="102"/>
      <c r="F181" s="31"/>
      <c r="G181" s="26"/>
      <c r="H181" s="26"/>
      <c r="I181" s="92"/>
    </row>
    <row r="182" spans="2:11" ht="35.1" customHeight="1" x14ac:dyDescent="0.15">
      <c r="B182" s="32"/>
      <c r="C182" s="36"/>
      <c r="D182" s="33"/>
      <c r="E182" s="102"/>
      <c r="F182" s="31"/>
      <c r="G182" s="30"/>
      <c r="H182" s="26"/>
      <c r="I182" s="92"/>
    </row>
    <row r="183" spans="2:11" ht="35.1" customHeight="1" x14ac:dyDescent="0.15">
      <c r="B183" s="32"/>
      <c r="C183" s="33"/>
      <c r="D183" s="33"/>
      <c r="E183" s="102"/>
      <c r="F183" s="31"/>
      <c r="G183" s="30"/>
      <c r="H183" s="26"/>
      <c r="I183" s="92"/>
    </row>
    <row r="184" spans="2:11" ht="35.1" customHeight="1" x14ac:dyDescent="0.15">
      <c r="B184" s="37"/>
      <c r="C184" s="33" t="s">
        <v>175</v>
      </c>
      <c r="D184" s="25"/>
      <c r="E184" s="26"/>
      <c r="F184" s="27"/>
      <c r="G184" s="26"/>
      <c r="H184" s="26"/>
      <c r="I184" s="96"/>
      <c r="K184" s="116"/>
    </row>
    <row r="185" spans="2:11" ht="35.1" customHeight="1" x14ac:dyDescent="0.15">
      <c r="B185" s="32">
        <v>6</v>
      </c>
      <c r="C185" s="33" t="s">
        <v>387</v>
      </c>
      <c r="D185" s="33" t="s">
        <v>388</v>
      </c>
      <c r="E185" s="35"/>
      <c r="F185" s="31"/>
      <c r="G185" s="30"/>
      <c r="H185" s="26"/>
      <c r="I185" s="92"/>
    </row>
    <row r="186" spans="2:11" ht="35.1" customHeight="1" x14ac:dyDescent="0.15">
      <c r="B186" s="32"/>
      <c r="C186" s="106" t="s">
        <v>445</v>
      </c>
      <c r="D186" s="33" t="s">
        <v>446</v>
      </c>
      <c r="E186" s="35">
        <v>44.5</v>
      </c>
      <c r="F186" s="31" t="s">
        <v>72</v>
      </c>
      <c r="G186" s="30"/>
      <c r="H186" s="26"/>
      <c r="I186" s="92"/>
    </row>
    <row r="187" spans="2:11" ht="35.1" customHeight="1" x14ac:dyDescent="0.15">
      <c r="B187" s="32"/>
      <c r="C187" s="106" t="s">
        <v>148</v>
      </c>
      <c r="D187" s="33" t="s">
        <v>155</v>
      </c>
      <c r="E187" s="35">
        <v>10.6</v>
      </c>
      <c r="F187" s="31" t="s">
        <v>72</v>
      </c>
      <c r="G187" s="30"/>
      <c r="H187" s="26"/>
      <c r="I187" s="92"/>
    </row>
    <row r="188" spans="2:11" ht="35.1" customHeight="1" x14ac:dyDescent="0.15">
      <c r="B188" s="32"/>
      <c r="C188" s="106" t="s">
        <v>158</v>
      </c>
      <c r="D188" s="25" t="s">
        <v>665</v>
      </c>
      <c r="E188" s="30">
        <v>1</v>
      </c>
      <c r="F188" s="31" t="s">
        <v>156</v>
      </c>
      <c r="G188" s="30"/>
      <c r="H188" s="26"/>
      <c r="I188" s="92"/>
    </row>
    <row r="189" spans="2:11" ht="35.1" customHeight="1" x14ac:dyDescent="0.15">
      <c r="B189" s="32"/>
      <c r="C189" s="106" t="s">
        <v>315</v>
      </c>
      <c r="D189" s="33" t="s">
        <v>447</v>
      </c>
      <c r="E189" s="30">
        <v>1</v>
      </c>
      <c r="F189" s="31" t="s">
        <v>156</v>
      </c>
      <c r="G189" s="30"/>
      <c r="H189" s="26"/>
      <c r="I189" s="92"/>
    </row>
    <row r="190" spans="2:11" ht="35.1" customHeight="1" x14ac:dyDescent="0.15">
      <c r="B190" s="32"/>
      <c r="C190" s="106" t="s">
        <v>315</v>
      </c>
      <c r="D190" s="33" t="s">
        <v>448</v>
      </c>
      <c r="E190" s="30">
        <v>1</v>
      </c>
      <c r="F190" s="31" t="s">
        <v>156</v>
      </c>
      <c r="G190" s="30"/>
      <c r="H190" s="26"/>
      <c r="I190" s="92"/>
    </row>
    <row r="191" spans="2:11" ht="35.1" customHeight="1" x14ac:dyDescent="0.15">
      <c r="B191" s="32"/>
      <c r="C191" s="106" t="s">
        <v>159</v>
      </c>
      <c r="D191" s="33" t="s">
        <v>316</v>
      </c>
      <c r="E191" s="30">
        <v>3</v>
      </c>
      <c r="F191" s="31" t="s">
        <v>161</v>
      </c>
      <c r="G191" s="30"/>
      <c r="H191" s="26"/>
      <c r="I191" s="92"/>
    </row>
    <row r="192" spans="2:11" ht="35.1" customHeight="1" x14ac:dyDescent="0.15">
      <c r="B192" s="32"/>
      <c r="C192" s="106" t="s">
        <v>167</v>
      </c>
      <c r="D192" s="33" t="s">
        <v>545</v>
      </c>
      <c r="E192" s="30">
        <v>1</v>
      </c>
      <c r="F192" s="31" t="s">
        <v>161</v>
      </c>
      <c r="G192" s="30"/>
      <c r="H192" s="26"/>
      <c r="I192" s="92"/>
    </row>
    <row r="193" spans="2:11" ht="35.1" customHeight="1" x14ac:dyDescent="0.15">
      <c r="B193" s="32"/>
      <c r="C193" s="106" t="s">
        <v>317</v>
      </c>
      <c r="D193" s="33" t="s">
        <v>318</v>
      </c>
      <c r="E193" s="30">
        <v>1</v>
      </c>
      <c r="F193" s="31" t="s">
        <v>161</v>
      </c>
      <c r="G193" s="30"/>
      <c r="H193" s="26"/>
      <c r="I193" s="92"/>
    </row>
    <row r="194" spans="2:11" ht="35.1" customHeight="1" x14ac:dyDescent="0.15">
      <c r="B194" s="32"/>
      <c r="C194" s="106" t="s">
        <v>319</v>
      </c>
      <c r="D194" s="33" t="s">
        <v>320</v>
      </c>
      <c r="E194" s="30">
        <v>1</v>
      </c>
      <c r="F194" s="31" t="s">
        <v>161</v>
      </c>
      <c r="G194" s="30"/>
      <c r="H194" s="26"/>
      <c r="I194" s="92"/>
    </row>
    <row r="195" spans="2:11" ht="35.1" customHeight="1" x14ac:dyDescent="0.15">
      <c r="B195" s="32"/>
      <c r="C195" s="106" t="s">
        <v>173</v>
      </c>
      <c r="D195" s="33" t="s">
        <v>174</v>
      </c>
      <c r="E195" s="30">
        <v>1</v>
      </c>
      <c r="F195" s="31" t="s">
        <v>161</v>
      </c>
      <c r="G195" s="30"/>
      <c r="H195" s="26"/>
      <c r="I195" s="92"/>
    </row>
    <row r="196" spans="2:11" ht="35.1" customHeight="1" x14ac:dyDescent="0.15">
      <c r="B196" s="32"/>
      <c r="C196" s="33" t="s">
        <v>173</v>
      </c>
      <c r="D196" s="25" t="s">
        <v>313</v>
      </c>
      <c r="E196" s="30">
        <v>1</v>
      </c>
      <c r="F196" s="31" t="s">
        <v>161</v>
      </c>
      <c r="G196" s="30"/>
      <c r="H196" s="26"/>
      <c r="I196" s="92"/>
    </row>
    <row r="197" spans="2:11" ht="35.1" customHeight="1" x14ac:dyDescent="0.15">
      <c r="B197" s="37"/>
      <c r="C197" s="25" t="s">
        <v>175</v>
      </c>
      <c r="D197" s="25"/>
      <c r="E197" s="128"/>
      <c r="F197" s="27"/>
      <c r="G197" s="26"/>
      <c r="H197" s="26"/>
      <c r="I197" s="92"/>
      <c r="K197" s="116"/>
    </row>
    <row r="198" spans="2:11" ht="35.1" customHeight="1" x14ac:dyDescent="0.15">
      <c r="B198" s="32">
        <v>7</v>
      </c>
      <c r="C198" s="36" t="s">
        <v>309</v>
      </c>
      <c r="D198" s="33" t="s">
        <v>389</v>
      </c>
      <c r="E198" s="35"/>
      <c r="F198" s="31"/>
      <c r="G198" s="30"/>
      <c r="H198" s="26"/>
      <c r="I198" s="92"/>
    </row>
    <row r="199" spans="2:11" ht="35.1" customHeight="1" x14ac:dyDescent="0.15">
      <c r="B199" s="32"/>
      <c r="C199" s="33" t="s">
        <v>390</v>
      </c>
      <c r="D199" s="33" t="s">
        <v>321</v>
      </c>
      <c r="E199" s="30">
        <v>1</v>
      </c>
      <c r="F199" s="31" t="s">
        <v>544</v>
      </c>
      <c r="G199" s="30"/>
      <c r="H199" s="26"/>
      <c r="I199" s="92"/>
    </row>
    <row r="200" spans="2:11" ht="35.1" customHeight="1" x14ac:dyDescent="0.15">
      <c r="B200" s="32"/>
      <c r="C200" s="36"/>
      <c r="D200" s="33"/>
      <c r="E200" s="35"/>
      <c r="F200" s="31"/>
      <c r="G200" s="30"/>
      <c r="H200" s="26"/>
      <c r="I200" s="92"/>
    </row>
    <row r="201" spans="2:11" ht="35.1" customHeight="1" x14ac:dyDescent="0.15">
      <c r="B201" s="32"/>
      <c r="C201" s="36"/>
      <c r="D201" s="33"/>
      <c r="E201" s="35"/>
      <c r="F201" s="31"/>
      <c r="G201" s="30"/>
      <c r="H201" s="26"/>
      <c r="I201" s="92"/>
    </row>
    <row r="202" spans="2:11" ht="35.1" customHeight="1" x14ac:dyDescent="0.15">
      <c r="B202" s="32"/>
      <c r="C202" s="36"/>
      <c r="D202" s="33"/>
      <c r="E202" s="35"/>
      <c r="F202" s="31"/>
      <c r="G202" s="30"/>
      <c r="H202" s="26"/>
      <c r="I202" s="92"/>
    </row>
    <row r="203" spans="2:11" ht="35.1" customHeight="1" x14ac:dyDescent="0.15">
      <c r="B203" s="32"/>
      <c r="C203" s="36"/>
      <c r="D203" s="33"/>
      <c r="E203" s="35"/>
      <c r="F203" s="31"/>
      <c r="G203" s="30"/>
      <c r="H203" s="26"/>
      <c r="I203" s="92"/>
    </row>
    <row r="204" spans="2:11" ht="35.1" customHeight="1" x14ac:dyDescent="0.15">
      <c r="B204" s="32"/>
      <c r="C204" s="36"/>
      <c r="D204" s="33"/>
      <c r="E204" s="35"/>
      <c r="F204" s="31"/>
      <c r="G204" s="30"/>
      <c r="H204" s="26"/>
      <c r="I204" s="92"/>
    </row>
    <row r="205" spans="2:11" ht="35.1" customHeight="1" x14ac:dyDescent="0.15">
      <c r="B205" s="32"/>
      <c r="C205" s="36"/>
      <c r="D205" s="33"/>
      <c r="E205" s="35"/>
      <c r="F205" s="31"/>
      <c r="G205" s="30"/>
      <c r="H205" s="26"/>
      <c r="I205" s="92"/>
    </row>
    <row r="206" spans="2:11" ht="35.1" customHeight="1" x14ac:dyDescent="0.15">
      <c r="B206" s="32"/>
      <c r="C206" s="36"/>
      <c r="D206" s="33"/>
      <c r="E206" s="35"/>
      <c r="F206" s="31"/>
      <c r="G206" s="30"/>
      <c r="H206" s="26"/>
      <c r="I206" s="92"/>
    </row>
    <row r="207" spans="2:11" ht="35.1" customHeight="1" x14ac:dyDescent="0.15">
      <c r="B207" s="32"/>
      <c r="C207" s="33"/>
      <c r="D207" s="33"/>
      <c r="E207" s="35"/>
      <c r="F207" s="31"/>
      <c r="G207" s="30"/>
      <c r="H207" s="26"/>
      <c r="I207" s="92"/>
    </row>
    <row r="208" spans="2:11" ht="35.1" customHeight="1" x14ac:dyDescent="0.15">
      <c r="B208" s="32"/>
      <c r="C208" s="33"/>
      <c r="D208" s="33"/>
      <c r="E208" s="35"/>
      <c r="F208" s="31"/>
      <c r="G208" s="30"/>
      <c r="H208" s="26"/>
      <c r="I208" s="92"/>
    </row>
    <row r="209" spans="2:11" ht="35.1" customHeight="1" x14ac:dyDescent="0.15">
      <c r="B209" s="32"/>
      <c r="C209" s="33"/>
      <c r="D209" s="33"/>
      <c r="E209" s="30"/>
      <c r="F209" s="31"/>
      <c r="G209" s="30"/>
      <c r="H209" s="26"/>
      <c r="I209" s="92"/>
    </row>
    <row r="210" spans="2:11" ht="35.1" customHeight="1" x14ac:dyDescent="0.15">
      <c r="B210" s="37"/>
      <c r="C210" s="33" t="s">
        <v>175</v>
      </c>
      <c r="D210" s="33"/>
      <c r="E210" s="35"/>
      <c r="F210" s="31"/>
      <c r="G210" s="30"/>
      <c r="H210" s="26"/>
      <c r="I210" s="92"/>
    </row>
    <row r="211" spans="2:11" ht="35.1" customHeight="1" x14ac:dyDescent="0.15">
      <c r="B211" s="32">
        <v>8</v>
      </c>
      <c r="C211" s="33" t="s">
        <v>387</v>
      </c>
      <c r="D211" s="33" t="s">
        <v>389</v>
      </c>
      <c r="E211" s="35"/>
      <c r="F211" s="31"/>
      <c r="G211" s="30"/>
      <c r="H211" s="26"/>
      <c r="I211" s="92"/>
    </row>
    <row r="212" spans="2:11" ht="35.1" customHeight="1" x14ac:dyDescent="0.15">
      <c r="B212" s="32"/>
      <c r="C212" s="33" t="s">
        <v>367</v>
      </c>
      <c r="D212" s="33" t="s">
        <v>149</v>
      </c>
      <c r="E212" s="98">
        <v>53.1</v>
      </c>
      <c r="F212" s="31" t="s">
        <v>72</v>
      </c>
      <c r="G212" s="30"/>
      <c r="H212" s="26"/>
      <c r="I212" s="92"/>
    </row>
    <row r="213" spans="2:11" ht="35.1" customHeight="1" x14ac:dyDescent="0.15">
      <c r="B213" s="32"/>
      <c r="C213" s="33" t="s">
        <v>367</v>
      </c>
      <c r="D213" s="33" t="s">
        <v>150</v>
      </c>
      <c r="E213" s="98">
        <v>26.5</v>
      </c>
      <c r="F213" s="31" t="s">
        <v>72</v>
      </c>
      <c r="G213" s="30"/>
      <c r="H213" s="26"/>
      <c r="I213" s="92"/>
    </row>
    <row r="214" spans="2:11" ht="35.1" customHeight="1" x14ac:dyDescent="0.15">
      <c r="B214" s="32"/>
      <c r="C214" s="33" t="s">
        <v>367</v>
      </c>
      <c r="D214" s="33" t="s">
        <v>151</v>
      </c>
      <c r="E214" s="98">
        <v>31.6</v>
      </c>
      <c r="F214" s="31" t="s">
        <v>72</v>
      </c>
      <c r="G214" s="30"/>
      <c r="H214" s="26"/>
      <c r="I214" s="92"/>
    </row>
    <row r="215" spans="2:11" ht="35.1" customHeight="1" x14ac:dyDescent="0.15">
      <c r="B215" s="32"/>
      <c r="C215" s="33" t="s">
        <v>367</v>
      </c>
      <c r="D215" s="29" t="s">
        <v>152</v>
      </c>
      <c r="E215" s="98">
        <v>7.2</v>
      </c>
      <c r="F215" s="31" t="s">
        <v>72</v>
      </c>
      <c r="G215" s="30"/>
      <c r="H215" s="26"/>
      <c r="I215" s="92"/>
      <c r="K215" s="101"/>
    </row>
    <row r="216" spans="2:11" ht="35.1" customHeight="1" x14ac:dyDescent="0.15">
      <c r="B216" s="32"/>
      <c r="C216" s="33" t="s">
        <v>367</v>
      </c>
      <c r="D216" s="29" t="s">
        <v>153</v>
      </c>
      <c r="E216" s="98">
        <v>28.9</v>
      </c>
      <c r="F216" s="31" t="s">
        <v>72</v>
      </c>
      <c r="G216" s="26"/>
      <c r="H216" s="26"/>
      <c r="I216" s="92"/>
      <c r="K216" s="101"/>
    </row>
    <row r="217" spans="2:11" ht="35.1" customHeight="1" x14ac:dyDescent="0.15">
      <c r="B217" s="32"/>
      <c r="C217" s="33" t="s">
        <v>367</v>
      </c>
      <c r="D217" s="29" t="s">
        <v>154</v>
      </c>
      <c r="E217" s="98">
        <v>3.8</v>
      </c>
      <c r="F217" s="31" t="s">
        <v>72</v>
      </c>
      <c r="G217" s="30"/>
      <c r="H217" s="26"/>
      <c r="I217" s="92"/>
      <c r="K217" s="101"/>
    </row>
    <row r="218" spans="2:11" ht="35.1" customHeight="1" x14ac:dyDescent="0.15">
      <c r="B218" s="32"/>
      <c r="C218" s="33" t="s">
        <v>367</v>
      </c>
      <c r="D218" s="33" t="s">
        <v>155</v>
      </c>
      <c r="E218" s="98">
        <v>15.7</v>
      </c>
      <c r="F218" s="31" t="s">
        <v>72</v>
      </c>
      <c r="G218" s="30"/>
      <c r="H218" s="26"/>
      <c r="I218" s="92"/>
      <c r="K218" s="101"/>
    </row>
    <row r="219" spans="2:11" ht="35.1" customHeight="1" x14ac:dyDescent="0.15">
      <c r="B219" s="32"/>
      <c r="C219" s="33" t="s">
        <v>367</v>
      </c>
      <c r="D219" s="33" t="s">
        <v>311</v>
      </c>
      <c r="E219" s="98">
        <v>2.7</v>
      </c>
      <c r="F219" s="31" t="s">
        <v>72</v>
      </c>
      <c r="G219" s="30"/>
      <c r="H219" s="26"/>
      <c r="I219" s="92"/>
      <c r="K219" s="101"/>
    </row>
    <row r="220" spans="2:11" ht="35.1" customHeight="1" x14ac:dyDescent="0.15">
      <c r="B220" s="32"/>
      <c r="C220" s="33" t="s">
        <v>367</v>
      </c>
      <c r="D220" s="29" t="s">
        <v>322</v>
      </c>
      <c r="E220" s="98">
        <v>10.1</v>
      </c>
      <c r="F220" s="31" t="s">
        <v>72</v>
      </c>
      <c r="G220" s="30"/>
      <c r="H220" s="26"/>
      <c r="I220" s="92"/>
      <c r="K220" s="101"/>
    </row>
    <row r="221" spans="2:11" ht="35.1" customHeight="1" x14ac:dyDescent="0.15">
      <c r="B221" s="32"/>
      <c r="C221" s="33" t="s">
        <v>367</v>
      </c>
      <c r="D221" s="29" t="s">
        <v>312</v>
      </c>
      <c r="E221" s="98">
        <v>8.1999999999999993</v>
      </c>
      <c r="F221" s="31" t="s">
        <v>72</v>
      </c>
      <c r="G221" s="30"/>
      <c r="H221" s="26"/>
      <c r="I221" s="92"/>
      <c r="K221" s="101"/>
    </row>
    <row r="222" spans="2:11" ht="35.1" customHeight="1" x14ac:dyDescent="0.15">
      <c r="B222" s="32"/>
      <c r="C222" s="33" t="s">
        <v>157</v>
      </c>
      <c r="D222" s="29" t="s">
        <v>323</v>
      </c>
      <c r="E222" s="98">
        <v>53.1</v>
      </c>
      <c r="F222" s="31" t="s">
        <v>72</v>
      </c>
      <c r="G222" s="30"/>
      <c r="H222" s="26"/>
      <c r="I222" s="92"/>
      <c r="K222" s="101"/>
    </row>
    <row r="223" spans="2:11" ht="35.1" customHeight="1" x14ac:dyDescent="0.15">
      <c r="B223" s="37"/>
      <c r="C223" s="33" t="s">
        <v>157</v>
      </c>
      <c r="D223" s="29" t="s">
        <v>207</v>
      </c>
      <c r="E223" s="98">
        <v>26.5</v>
      </c>
      <c r="F223" s="31" t="s">
        <v>72</v>
      </c>
      <c r="G223" s="30"/>
      <c r="H223" s="26"/>
      <c r="I223" s="92"/>
      <c r="K223" s="101"/>
    </row>
    <row r="224" spans="2:11" ht="35.1" customHeight="1" x14ac:dyDescent="0.15">
      <c r="B224" s="32"/>
      <c r="C224" s="33" t="s">
        <v>157</v>
      </c>
      <c r="D224" s="29" t="s">
        <v>208</v>
      </c>
      <c r="E224" s="98">
        <v>31.6</v>
      </c>
      <c r="F224" s="31" t="s">
        <v>72</v>
      </c>
      <c r="G224" s="30"/>
      <c r="H224" s="26"/>
      <c r="I224" s="92"/>
      <c r="K224" s="101"/>
    </row>
    <row r="225" spans="2:11" ht="35.1" customHeight="1" x14ac:dyDescent="0.15">
      <c r="B225" s="32"/>
      <c r="C225" s="33" t="s">
        <v>157</v>
      </c>
      <c r="D225" s="29" t="s">
        <v>209</v>
      </c>
      <c r="E225" s="98">
        <v>7.2</v>
      </c>
      <c r="F225" s="31" t="s">
        <v>72</v>
      </c>
      <c r="G225" s="30"/>
      <c r="H225" s="26"/>
      <c r="I225" s="92"/>
      <c r="K225" s="101"/>
    </row>
    <row r="226" spans="2:11" ht="35.1" customHeight="1" x14ac:dyDescent="0.15">
      <c r="B226" s="32"/>
      <c r="C226" s="33" t="s">
        <v>157</v>
      </c>
      <c r="D226" s="29" t="s">
        <v>210</v>
      </c>
      <c r="E226" s="98">
        <v>28.9</v>
      </c>
      <c r="F226" s="31" t="s">
        <v>72</v>
      </c>
      <c r="G226" s="30"/>
      <c r="H226" s="26"/>
      <c r="I226" s="92"/>
      <c r="K226" s="101"/>
    </row>
    <row r="227" spans="2:11" ht="35.1" customHeight="1" x14ac:dyDescent="0.15">
      <c r="B227" s="32"/>
      <c r="C227" s="33" t="s">
        <v>157</v>
      </c>
      <c r="D227" s="33" t="s">
        <v>211</v>
      </c>
      <c r="E227" s="98">
        <v>3.8</v>
      </c>
      <c r="F227" s="31" t="s">
        <v>72</v>
      </c>
      <c r="G227" s="30"/>
      <c r="H227" s="26"/>
      <c r="I227" s="92"/>
    </row>
    <row r="228" spans="2:11" ht="35.1" customHeight="1" x14ac:dyDescent="0.15">
      <c r="B228" s="32"/>
      <c r="C228" s="36" t="s">
        <v>157</v>
      </c>
      <c r="D228" s="33" t="s">
        <v>212</v>
      </c>
      <c r="E228" s="98">
        <v>15.7</v>
      </c>
      <c r="F228" s="31" t="s">
        <v>72</v>
      </c>
      <c r="G228" s="30"/>
      <c r="H228" s="26"/>
      <c r="I228" s="92"/>
    </row>
    <row r="229" spans="2:11" ht="35.1" customHeight="1" x14ac:dyDescent="0.15">
      <c r="B229" s="32"/>
      <c r="C229" s="36" t="s">
        <v>157</v>
      </c>
      <c r="D229" s="29" t="s">
        <v>213</v>
      </c>
      <c r="E229" s="98">
        <v>2.7</v>
      </c>
      <c r="F229" s="31" t="s">
        <v>72</v>
      </c>
      <c r="G229" s="30"/>
      <c r="H229" s="26"/>
      <c r="I229" s="92"/>
    </row>
    <row r="230" spans="2:11" ht="35.1" customHeight="1" x14ac:dyDescent="0.15">
      <c r="B230" s="32"/>
      <c r="C230" s="33" t="s">
        <v>157</v>
      </c>
      <c r="D230" s="29" t="s">
        <v>324</v>
      </c>
      <c r="E230" s="98">
        <v>10.1</v>
      </c>
      <c r="F230" s="31" t="s">
        <v>72</v>
      </c>
      <c r="G230" s="30"/>
      <c r="H230" s="26"/>
      <c r="I230" s="92"/>
    </row>
    <row r="231" spans="2:11" ht="35.1" customHeight="1" x14ac:dyDescent="0.15">
      <c r="B231" s="32"/>
      <c r="C231" s="36" t="s">
        <v>157</v>
      </c>
      <c r="D231" s="33" t="s">
        <v>325</v>
      </c>
      <c r="E231" s="98">
        <v>8.1999999999999993</v>
      </c>
      <c r="F231" s="31" t="s">
        <v>72</v>
      </c>
      <c r="G231" s="30"/>
      <c r="H231" s="26"/>
      <c r="I231" s="92"/>
    </row>
    <row r="232" spans="2:11" ht="35.1" customHeight="1" x14ac:dyDescent="0.15">
      <c r="B232" s="32"/>
      <c r="C232" s="36" t="s">
        <v>159</v>
      </c>
      <c r="D232" s="29" t="s">
        <v>326</v>
      </c>
      <c r="E232" s="30">
        <v>3</v>
      </c>
      <c r="F232" s="31" t="s">
        <v>161</v>
      </c>
      <c r="G232" s="30"/>
      <c r="H232" s="26"/>
      <c r="I232" s="92"/>
    </row>
    <row r="233" spans="2:11" ht="35.1" customHeight="1" x14ac:dyDescent="0.15">
      <c r="B233" s="32"/>
      <c r="C233" s="33" t="s">
        <v>159</v>
      </c>
      <c r="D233" s="33" t="s">
        <v>327</v>
      </c>
      <c r="E233" s="30">
        <v>2</v>
      </c>
      <c r="F233" s="31" t="s">
        <v>161</v>
      </c>
      <c r="G233" s="30"/>
      <c r="H233" s="26"/>
      <c r="I233" s="92"/>
    </row>
    <row r="234" spans="2:11" ht="35.1" customHeight="1" x14ac:dyDescent="0.15">
      <c r="B234" s="32"/>
      <c r="C234" s="33" t="s">
        <v>159</v>
      </c>
      <c r="D234" s="33" t="s">
        <v>328</v>
      </c>
      <c r="E234" s="30">
        <v>4</v>
      </c>
      <c r="F234" s="31" t="s">
        <v>161</v>
      </c>
      <c r="G234" s="30"/>
      <c r="H234" s="26"/>
      <c r="I234" s="92"/>
    </row>
    <row r="235" spans="2:11" ht="35.1" customHeight="1" x14ac:dyDescent="0.15">
      <c r="B235" s="32"/>
      <c r="C235" s="33" t="s">
        <v>159</v>
      </c>
      <c r="D235" s="33" t="s">
        <v>329</v>
      </c>
      <c r="E235" s="30">
        <v>1</v>
      </c>
      <c r="F235" s="31" t="s">
        <v>161</v>
      </c>
      <c r="G235" s="30"/>
      <c r="H235" s="26"/>
      <c r="I235" s="92"/>
    </row>
    <row r="236" spans="2:11" ht="35.1" customHeight="1" x14ac:dyDescent="0.15">
      <c r="B236" s="37"/>
      <c r="C236" s="33" t="s">
        <v>167</v>
      </c>
      <c r="D236" s="25" t="s">
        <v>330</v>
      </c>
      <c r="E236" s="26">
        <v>1</v>
      </c>
      <c r="F236" s="27" t="s">
        <v>161</v>
      </c>
      <c r="G236" s="26"/>
      <c r="H236" s="26"/>
      <c r="I236" s="96"/>
    </row>
    <row r="237" spans="2:11" ht="35.1" customHeight="1" x14ac:dyDescent="0.15">
      <c r="B237" s="32"/>
      <c r="C237" s="36" t="s">
        <v>368</v>
      </c>
      <c r="D237" s="33" t="s">
        <v>172</v>
      </c>
      <c r="E237" s="30">
        <v>42</v>
      </c>
      <c r="F237" s="31" t="s">
        <v>161</v>
      </c>
      <c r="G237" s="30"/>
      <c r="H237" s="26"/>
      <c r="I237" s="92"/>
    </row>
    <row r="238" spans="2:11" ht="35.1" customHeight="1" x14ac:dyDescent="0.15">
      <c r="B238" s="32"/>
      <c r="C238" s="36" t="s">
        <v>368</v>
      </c>
      <c r="D238" s="33" t="s">
        <v>171</v>
      </c>
      <c r="E238" s="30">
        <v>2</v>
      </c>
      <c r="F238" s="31" t="s">
        <v>161</v>
      </c>
      <c r="G238" s="30"/>
      <c r="H238" s="26"/>
      <c r="I238" s="92"/>
    </row>
    <row r="239" spans="2:11" ht="35.1" customHeight="1" x14ac:dyDescent="0.15">
      <c r="B239" s="32"/>
      <c r="C239" s="36" t="s">
        <v>449</v>
      </c>
      <c r="D239" s="33" t="s">
        <v>174</v>
      </c>
      <c r="E239" s="30">
        <v>1</v>
      </c>
      <c r="F239" s="31" t="s">
        <v>161</v>
      </c>
      <c r="G239" s="30"/>
      <c r="H239" s="26"/>
      <c r="I239" s="92"/>
    </row>
    <row r="240" spans="2:11" ht="35.1" customHeight="1" x14ac:dyDescent="0.15">
      <c r="B240" s="32"/>
      <c r="C240" s="36" t="s">
        <v>449</v>
      </c>
      <c r="D240" s="33" t="s">
        <v>313</v>
      </c>
      <c r="E240" s="30">
        <v>1</v>
      </c>
      <c r="F240" s="31" t="s">
        <v>161</v>
      </c>
      <c r="G240" s="30"/>
      <c r="H240" s="26"/>
      <c r="I240" s="92"/>
    </row>
    <row r="241" spans="2:12" ht="35.1" customHeight="1" x14ac:dyDescent="0.15">
      <c r="B241" s="32"/>
      <c r="C241" s="36" t="s">
        <v>450</v>
      </c>
      <c r="D241" s="33" t="s">
        <v>331</v>
      </c>
      <c r="E241" s="30">
        <v>9</v>
      </c>
      <c r="F241" s="31" t="s">
        <v>161</v>
      </c>
      <c r="G241" s="30"/>
      <c r="H241" s="26"/>
      <c r="I241" s="92"/>
    </row>
    <row r="242" spans="2:12" ht="35.1" customHeight="1" x14ac:dyDescent="0.15">
      <c r="B242" s="32"/>
      <c r="C242" s="36" t="s">
        <v>542</v>
      </c>
      <c r="D242" s="33" t="s">
        <v>543</v>
      </c>
      <c r="E242" s="30">
        <v>1</v>
      </c>
      <c r="F242" s="31" t="s">
        <v>161</v>
      </c>
      <c r="G242" s="30"/>
      <c r="H242" s="26"/>
      <c r="I242" s="92"/>
    </row>
    <row r="243" spans="2:12" ht="35.1" customHeight="1" x14ac:dyDescent="0.15">
      <c r="B243" s="32"/>
      <c r="C243" s="36" t="s">
        <v>542</v>
      </c>
      <c r="D243" s="33" t="s">
        <v>333</v>
      </c>
      <c r="E243" s="30">
        <v>3</v>
      </c>
      <c r="F243" s="31" t="s">
        <v>161</v>
      </c>
      <c r="G243" s="30"/>
      <c r="H243" s="26"/>
      <c r="I243" s="92"/>
    </row>
    <row r="244" spans="2:12" ht="35.1" customHeight="1" x14ac:dyDescent="0.15">
      <c r="B244" s="32"/>
      <c r="C244" s="36" t="s">
        <v>542</v>
      </c>
      <c r="D244" s="33" t="s">
        <v>214</v>
      </c>
      <c r="E244" s="30">
        <v>1</v>
      </c>
      <c r="F244" s="31" t="s">
        <v>161</v>
      </c>
      <c r="G244" s="30"/>
      <c r="H244" s="26"/>
      <c r="I244" s="92"/>
    </row>
    <row r="245" spans="2:12" ht="35.1" customHeight="1" x14ac:dyDescent="0.15">
      <c r="B245" s="32"/>
      <c r="C245" s="36" t="s">
        <v>542</v>
      </c>
      <c r="D245" s="33" t="s">
        <v>332</v>
      </c>
      <c r="E245" s="30">
        <v>2</v>
      </c>
      <c r="F245" s="31" t="s">
        <v>161</v>
      </c>
      <c r="G245" s="30"/>
      <c r="H245" s="26"/>
      <c r="I245" s="92"/>
    </row>
    <row r="246" spans="2:12" ht="35.1" customHeight="1" x14ac:dyDescent="0.15">
      <c r="B246" s="32"/>
      <c r="C246" s="33"/>
      <c r="D246" s="33"/>
      <c r="E246" s="98"/>
      <c r="F246" s="31"/>
      <c r="G246" s="30"/>
      <c r="H246" s="26"/>
      <c r="I246" s="92"/>
    </row>
    <row r="247" spans="2:12" ht="35.1" customHeight="1" x14ac:dyDescent="0.15">
      <c r="B247" s="32"/>
      <c r="C247" s="33"/>
      <c r="D247" s="29"/>
      <c r="E247" s="98"/>
      <c r="F247" s="31"/>
      <c r="G247" s="30"/>
      <c r="H247" s="26"/>
      <c r="I247" s="92"/>
    </row>
    <row r="248" spans="2:12" ht="35.1" customHeight="1" x14ac:dyDescent="0.15">
      <c r="B248" s="32"/>
      <c r="C248" s="33"/>
      <c r="D248" s="29"/>
      <c r="E248" s="98"/>
      <c r="F248" s="31"/>
      <c r="G248" s="30"/>
      <c r="H248" s="26"/>
      <c r="I248" s="92"/>
    </row>
    <row r="249" spans="2:12" ht="35.1" customHeight="1" x14ac:dyDescent="0.15">
      <c r="B249" s="37"/>
      <c r="C249" s="33" t="s">
        <v>175</v>
      </c>
      <c r="D249" s="33"/>
      <c r="E249" s="35"/>
      <c r="F249" s="31"/>
      <c r="G249" s="30"/>
      <c r="H249" s="26"/>
      <c r="I249" s="92"/>
      <c r="L249" s="116"/>
    </row>
    <row r="250" spans="2:12" ht="35.1" customHeight="1" x14ac:dyDescent="0.15">
      <c r="B250" s="32">
        <v>9</v>
      </c>
      <c r="C250" s="36" t="s">
        <v>385</v>
      </c>
      <c r="D250" s="33" t="s">
        <v>389</v>
      </c>
      <c r="E250" s="35"/>
      <c r="F250" s="31"/>
      <c r="G250" s="30"/>
      <c r="H250" s="26"/>
      <c r="I250" s="92"/>
      <c r="L250" s="116"/>
    </row>
    <row r="251" spans="2:12" ht="35.1" customHeight="1" x14ac:dyDescent="0.15">
      <c r="B251" s="32"/>
      <c r="C251" s="33" t="s">
        <v>451</v>
      </c>
      <c r="D251" s="33" t="s">
        <v>334</v>
      </c>
      <c r="E251" s="35">
        <v>71.8</v>
      </c>
      <c r="F251" s="31" t="s">
        <v>72</v>
      </c>
      <c r="G251" s="30"/>
      <c r="H251" s="26"/>
      <c r="I251" s="92"/>
    </row>
    <row r="252" spans="2:12" ht="35.1" customHeight="1" x14ac:dyDescent="0.15">
      <c r="B252" s="32"/>
      <c r="C252" s="33" t="s">
        <v>451</v>
      </c>
      <c r="D252" s="33" t="s">
        <v>335</v>
      </c>
      <c r="E252" s="35">
        <v>17.2</v>
      </c>
      <c r="F252" s="31" t="s">
        <v>72</v>
      </c>
      <c r="G252" s="30"/>
      <c r="H252" s="26"/>
      <c r="I252" s="92"/>
    </row>
    <row r="253" spans="2:12" ht="35.1" customHeight="1" x14ac:dyDescent="0.15">
      <c r="B253" s="32"/>
      <c r="C253" s="36" t="s">
        <v>157</v>
      </c>
      <c r="D253" s="33" t="s">
        <v>336</v>
      </c>
      <c r="E253" s="98">
        <v>71.8</v>
      </c>
      <c r="F253" s="31" t="s">
        <v>72</v>
      </c>
      <c r="G253" s="30"/>
      <c r="H253" s="26"/>
      <c r="I253" s="92"/>
    </row>
    <row r="254" spans="2:12" ht="35.1" customHeight="1" x14ac:dyDescent="0.15">
      <c r="B254" s="32"/>
      <c r="C254" s="33" t="s">
        <v>157</v>
      </c>
      <c r="D254" s="33" t="s">
        <v>337</v>
      </c>
      <c r="E254" s="98">
        <v>14.7</v>
      </c>
      <c r="F254" s="31" t="s">
        <v>72</v>
      </c>
      <c r="G254" s="30"/>
      <c r="H254" s="26"/>
      <c r="I254" s="92"/>
    </row>
    <row r="255" spans="2:12" ht="35.1" customHeight="1" x14ac:dyDescent="0.15">
      <c r="B255" s="32"/>
      <c r="C255" s="33" t="s">
        <v>157</v>
      </c>
      <c r="D255" s="33" t="s">
        <v>338</v>
      </c>
      <c r="E255" s="98">
        <v>2.5</v>
      </c>
      <c r="F255" s="31" t="s">
        <v>72</v>
      </c>
      <c r="G255" s="30"/>
      <c r="H255" s="26"/>
      <c r="I255" s="92"/>
    </row>
    <row r="256" spans="2:12" ht="35.1" customHeight="1" x14ac:dyDescent="0.15">
      <c r="B256" s="32"/>
      <c r="C256" s="33" t="s">
        <v>368</v>
      </c>
      <c r="D256" s="33" t="s">
        <v>172</v>
      </c>
      <c r="E256" s="102">
        <v>42</v>
      </c>
      <c r="F256" s="31" t="s">
        <v>161</v>
      </c>
      <c r="G256" s="30"/>
      <c r="H256" s="26"/>
      <c r="I256" s="92"/>
    </row>
    <row r="257" spans="2:12" ht="35.1" customHeight="1" x14ac:dyDescent="0.15">
      <c r="B257" s="32"/>
      <c r="C257" s="33" t="s">
        <v>368</v>
      </c>
      <c r="D257" s="33" t="s">
        <v>171</v>
      </c>
      <c r="E257" s="102">
        <v>1</v>
      </c>
      <c r="F257" s="31" t="s">
        <v>161</v>
      </c>
      <c r="G257" s="30"/>
      <c r="H257" s="26"/>
      <c r="I257" s="92"/>
    </row>
    <row r="258" spans="2:12" ht="35.1" customHeight="1" x14ac:dyDescent="0.15">
      <c r="B258" s="32"/>
      <c r="C258" s="36"/>
      <c r="D258" s="33"/>
      <c r="E258" s="102"/>
      <c r="F258" s="31"/>
      <c r="G258" s="30"/>
      <c r="H258" s="26"/>
      <c r="I258" s="92"/>
    </row>
    <row r="259" spans="2:12" ht="35.1" customHeight="1" x14ac:dyDescent="0.15">
      <c r="B259" s="32"/>
      <c r="C259" s="29"/>
      <c r="D259" s="33"/>
      <c r="E259" s="30"/>
      <c r="F259" s="31"/>
      <c r="G259" s="30"/>
      <c r="H259" s="26"/>
      <c r="I259" s="92"/>
    </row>
    <row r="260" spans="2:12" ht="35.1" customHeight="1" x14ac:dyDescent="0.15">
      <c r="B260" s="32"/>
      <c r="C260" s="33"/>
      <c r="D260" s="33"/>
      <c r="E260" s="30"/>
      <c r="F260" s="31"/>
      <c r="G260" s="30"/>
      <c r="H260" s="26"/>
      <c r="I260" s="92"/>
    </row>
    <row r="261" spans="2:12" ht="35.1" customHeight="1" x14ac:dyDescent="0.15">
      <c r="B261" s="32"/>
      <c r="C261" s="29"/>
      <c r="D261" s="33"/>
      <c r="E261" s="30"/>
      <c r="F261" s="31"/>
      <c r="G261" s="30"/>
      <c r="H261" s="26"/>
      <c r="I261" s="92"/>
      <c r="L261" s="116"/>
    </row>
    <row r="262" spans="2:12" ht="35.1" customHeight="1" x14ac:dyDescent="0.15">
      <c r="B262" s="37"/>
      <c r="C262" s="25" t="s">
        <v>175</v>
      </c>
      <c r="D262" s="25"/>
      <c r="E262" s="26"/>
      <c r="F262" s="27"/>
      <c r="G262" s="26"/>
      <c r="H262" s="26"/>
      <c r="I262" s="96"/>
    </row>
    <row r="263" spans="2:12" ht="35.1" customHeight="1" x14ac:dyDescent="0.15">
      <c r="B263" s="32">
        <v>10</v>
      </c>
      <c r="C263" s="36" t="s">
        <v>386</v>
      </c>
      <c r="D263" s="33" t="s">
        <v>389</v>
      </c>
      <c r="E263" s="35"/>
      <c r="F263" s="31"/>
      <c r="G263" s="30"/>
      <c r="H263" s="26"/>
      <c r="I263" s="92"/>
    </row>
    <row r="264" spans="2:12" ht="35.1" customHeight="1" x14ac:dyDescent="0.15">
      <c r="B264" s="32"/>
      <c r="C264" s="36" t="s">
        <v>369</v>
      </c>
      <c r="D264" s="33" t="s">
        <v>452</v>
      </c>
      <c r="E264" s="35">
        <v>66.900000000000006</v>
      </c>
      <c r="F264" s="31" t="s">
        <v>72</v>
      </c>
      <c r="G264" s="30"/>
      <c r="H264" s="26"/>
      <c r="I264" s="92"/>
    </row>
    <row r="265" spans="2:12" ht="35.1" customHeight="1" x14ac:dyDescent="0.15">
      <c r="B265" s="32"/>
      <c r="C265" s="99" t="s">
        <v>369</v>
      </c>
      <c r="D265" s="33" t="s">
        <v>453</v>
      </c>
      <c r="E265" s="35">
        <v>21.9</v>
      </c>
      <c r="F265" s="31" t="s">
        <v>72</v>
      </c>
      <c r="G265" s="30"/>
      <c r="H265" s="26"/>
      <c r="I265" s="92"/>
    </row>
    <row r="266" spans="2:12" ht="35.1" customHeight="1" x14ac:dyDescent="0.15">
      <c r="B266" s="32"/>
      <c r="C266" s="99" t="s">
        <v>369</v>
      </c>
      <c r="D266" s="33" t="s">
        <v>454</v>
      </c>
      <c r="E266" s="35">
        <v>17.2</v>
      </c>
      <c r="F266" s="31" t="s">
        <v>72</v>
      </c>
      <c r="G266" s="30"/>
      <c r="H266" s="26"/>
      <c r="I266" s="92"/>
    </row>
    <row r="267" spans="2:12" ht="35.1" customHeight="1" x14ac:dyDescent="0.15">
      <c r="B267" s="32"/>
      <c r="C267" s="99" t="s">
        <v>369</v>
      </c>
      <c r="D267" s="33" t="s">
        <v>455</v>
      </c>
      <c r="E267" s="35">
        <v>1.9</v>
      </c>
      <c r="F267" s="31" t="s">
        <v>72</v>
      </c>
      <c r="G267" s="30"/>
      <c r="H267" s="26"/>
      <c r="I267" s="92"/>
    </row>
    <row r="268" spans="2:12" ht="35.1" customHeight="1" x14ac:dyDescent="0.15">
      <c r="B268" s="32"/>
      <c r="C268" s="99" t="s">
        <v>369</v>
      </c>
      <c r="D268" s="33" t="s">
        <v>456</v>
      </c>
      <c r="E268" s="35">
        <v>14.4</v>
      </c>
      <c r="F268" s="31" t="s">
        <v>72</v>
      </c>
      <c r="G268" s="30"/>
      <c r="H268" s="26"/>
      <c r="I268" s="92"/>
    </row>
    <row r="269" spans="2:12" ht="35.1" customHeight="1" x14ac:dyDescent="0.15">
      <c r="B269" s="32"/>
      <c r="C269" s="36" t="s">
        <v>314</v>
      </c>
      <c r="D269" s="33" t="s">
        <v>339</v>
      </c>
      <c r="E269" s="35">
        <v>13.6</v>
      </c>
      <c r="F269" s="31" t="s">
        <v>72</v>
      </c>
      <c r="G269" s="30"/>
      <c r="H269" s="26"/>
      <c r="I269" s="92"/>
    </row>
    <row r="270" spans="2:12" ht="35.1" customHeight="1" x14ac:dyDescent="0.15">
      <c r="B270" s="32"/>
      <c r="C270" s="36" t="s">
        <v>314</v>
      </c>
      <c r="D270" s="33" t="s">
        <v>340</v>
      </c>
      <c r="E270" s="35">
        <v>0.5</v>
      </c>
      <c r="F270" s="31" t="s">
        <v>72</v>
      </c>
      <c r="G270" s="30"/>
      <c r="H270" s="26"/>
      <c r="I270" s="92"/>
    </row>
    <row r="271" spans="2:12" ht="35.1" customHeight="1" x14ac:dyDescent="0.15">
      <c r="B271" s="32"/>
      <c r="C271" s="92" t="s">
        <v>314</v>
      </c>
      <c r="D271" s="33" t="s">
        <v>341</v>
      </c>
      <c r="E271" s="35">
        <v>2.4</v>
      </c>
      <c r="F271" s="31" t="s">
        <v>72</v>
      </c>
      <c r="G271" s="30"/>
      <c r="H271" s="26"/>
      <c r="I271" s="92"/>
    </row>
    <row r="272" spans="2:12" ht="35.1" customHeight="1" x14ac:dyDescent="0.15">
      <c r="B272" s="32"/>
      <c r="C272" s="99" t="s">
        <v>187</v>
      </c>
      <c r="D272" s="33" t="s">
        <v>183</v>
      </c>
      <c r="E272" s="30">
        <v>16</v>
      </c>
      <c r="F272" s="31" t="s">
        <v>161</v>
      </c>
      <c r="G272" s="30"/>
      <c r="H272" s="26"/>
      <c r="I272" s="92"/>
    </row>
    <row r="273" spans="2:11" ht="35.1" customHeight="1" x14ac:dyDescent="0.15">
      <c r="B273" s="32"/>
      <c r="C273" s="99" t="s">
        <v>182</v>
      </c>
      <c r="D273" s="33" t="s">
        <v>183</v>
      </c>
      <c r="E273" s="30">
        <v>21</v>
      </c>
      <c r="F273" s="31" t="s">
        <v>161</v>
      </c>
      <c r="G273" s="30"/>
      <c r="H273" s="26"/>
      <c r="I273" s="92"/>
    </row>
    <row r="274" spans="2:11" ht="35.1" customHeight="1" x14ac:dyDescent="0.15">
      <c r="B274" s="32"/>
      <c r="C274" s="99" t="s">
        <v>185</v>
      </c>
      <c r="D274" s="33" t="s">
        <v>170</v>
      </c>
      <c r="E274" s="30">
        <v>21</v>
      </c>
      <c r="F274" s="31" t="s">
        <v>161</v>
      </c>
      <c r="G274" s="30"/>
      <c r="H274" s="26"/>
      <c r="I274" s="92"/>
    </row>
    <row r="275" spans="2:11" ht="35.1" customHeight="1" x14ac:dyDescent="0.15">
      <c r="B275" s="37"/>
      <c r="C275" s="123" t="s">
        <v>175</v>
      </c>
      <c r="D275" s="25"/>
      <c r="E275" s="128"/>
      <c r="F275" s="27"/>
      <c r="G275" s="26"/>
      <c r="H275" s="26"/>
      <c r="I275" s="92"/>
      <c r="K275" s="116"/>
    </row>
    <row r="276" spans="2:11" ht="35.1" customHeight="1" x14ac:dyDescent="0.15">
      <c r="B276" s="32">
        <v>11</v>
      </c>
      <c r="C276" s="36" t="s">
        <v>420</v>
      </c>
      <c r="D276" s="33" t="s">
        <v>389</v>
      </c>
      <c r="E276" s="35"/>
      <c r="F276" s="31"/>
      <c r="G276" s="30"/>
      <c r="H276" s="26"/>
      <c r="I276" s="92"/>
    </row>
    <row r="277" spans="2:11" ht="35.1" customHeight="1" x14ac:dyDescent="0.15">
      <c r="B277" s="32"/>
      <c r="C277" s="36" t="s">
        <v>189</v>
      </c>
      <c r="D277" s="33" t="s">
        <v>424</v>
      </c>
      <c r="E277" s="35">
        <v>1.8</v>
      </c>
      <c r="F277" s="31" t="s">
        <v>72</v>
      </c>
      <c r="G277" s="30"/>
      <c r="H277" s="26"/>
      <c r="I277" s="92"/>
    </row>
    <row r="278" spans="2:11" ht="35.1" customHeight="1" x14ac:dyDescent="0.15">
      <c r="B278" s="32"/>
      <c r="C278" s="29" t="s">
        <v>370</v>
      </c>
      <c r="D278" s="33" t="s">
        <v>457</v>
      </c>
      <c r="E278" s="35">
        <v>3.8</v>
      </c>
      <c r="F278" s="31" t="s">
        <v>72</v>
      </c>
      <c r="G278" s="30"/>
      <c r="H278" s="26"/>
      <c r="I278" s="92"/>
    </row>
    <row r="279" spans="2:11" ht="35.1" customHeight="1" x14ac:dyDescent="0.15">
      <c r="B279" s="32"/>
      <c r="C279" s="36" t="s">
        <v>189</v>
      </c>
      <c r="D279" s="33" t="s">
        <v>425</v>
      </c>
      <c r="E279" s="35">
        <v>1.4</v>
      </c>
      <c r="F279" s="31" t="s">
        <v>72</v>
      </c>
      <c r="G279" s="30"/>
      <c r="H279" s="26"/>
      <c r="I279" s="92"/>
    </row>
    <row r="280" spans="2:11" ht="35.1" customHeight="1" x14ac:dyDescent="0.15">
      <c r="B280" s="32"/>
      <c r="C280" s="36" t="s">
        <v>189</v>
      </c>
      <c r="D280" s="33" t="s">
        <v>458</v>
      </c>
      <c r="E280" s="35">
        <v>2.1</v>
      </c>
      <c r="F280" s="31" t="s">
        <v>72</v>
      </c>
      <c r="G280" s="30"/>
      <c r="H280" s="26"/>
      <c r="I280" s="92"/>
    </row>
    <row r="281" spans="2:11" ht="35.1" customHeight="1" x14ac:dyDescent="0.15">
      <c r="B281" s="32"/>
      <c r="C281" s="29" t="s">
        <v>370</v>
      </c>
      <c r="D281" s="33" t="s">
        <v>459</v>
      </c>
      <c r="E281" s="35">
        <v>3.3</v>
      </c>
      <c r="F281" s="31" t="s">
        <v>72</v>
      </c>
      <c r="G281" s="30"/>
      <c r="H281" s="26"/>
      <c r="I281" s="92"/>
    </row>
    <row r="282" spans="2:11" ht="35.1" customHeight="1" x14ac:dyDescent="0.15">
      <c r="B282" s="32"/>
      <c r="C282" s="36" t="s">
        <v>189</v>
      </c>
      <c r="D282" s="33" t="s">
        <v>421</v>
      </c>
      <c r="E282" s="35">
        <v>3.4</v>
      </c>
      <c r="F282" s="31" t="s">
        <v>72</v>
      </c>
      <c r="G282" s="30"/>
      <c r="H282" s="26"/>
      <c r="I282" s="92"/>
    </row>
    <row r="283" spans="2:11" ht="35.1" customHeight="1" x14ac:dyDescent="0.15">
      <c r="B283" s="32"/>
      <c r="C283" s="36" t="s">
        <v>189</v>
      </c>
      <c r="D283" s="33" t="s">
        <v>422</v>
      </c>
      <c r="E283" s="35">
        <v>10.6</v>
      </c>
      <c r="F283" s="31" t="s">
        <v>72</v>
      </c>
      <c r="G283" s="30"/>
      <c r="H283" s="26"/>
      <c r="I283" s="92"/>
    </row>
    <row r="284" spans="2:11" ht="35.1" customHeight="1" x14ac:dyDescent="0.15">
      <c r="B284" s="32"/>
      <c r="C284" s="29" t="s">
        <v>370</v>
      </c>
      <c r="D284" s="33" t="s">
        <v>427</v>
      </c>
      <c r="E284" s="35">
        <v>47.9</v>
      </c>
      <c r="F284" s="31" t="s">
        <v>72</v>
      </c>
      <c r="G284" s="30"/>
      <c r="H284" s="26"/>
      <c r="I284" s="92"/>
    </row>
    <row r="285" spans="2:11" ht="35.1" customHeight="1" x14ac:dyDescent="0.15">
      <c r="B285" s="32"/>
      <c r="C285" s="29" t="s">
        <v>370</v>
      </c>
      <c r="D285" s="33" t="s">
        <v>428</v>
      </c>
      <c r="E285" s="35">
        <v>39.1</v>
      </c>
      <c r="F285" s="31" t="s">
        <v>72</v>
      </c>
      <c r="G285" s="30"/>
      <c r="H285" s="26"/>
      <c r="I285" s="92"/>
    </row>
    <row r="286" spans="2:11" ht="35.1" customHeight="1" x14ac:dyDescent="0.15">
      <c r="B286" s="32"/>
      <c r="C286" s="29" t="s">
        <v>370</v>
      </c>
      <c r="D286" s="33" t="s">
        <v>429</v>
      </c>
      <c r="E286" s="35">
        <v>13</v>
      </c>
      <c r="F286" s="31" t="s">
        <v>72</v>
      </c>
      <c r="G286" s="30"/>
      <c r="H286" s="26"/>
      <c r="I286" s="92"/>
    </row>
    <row r="287" spans="2:11" ht="35.1" customHeight="1" x14ac:dyDescent="0.15">
      <c r="B287" s="32"/>
      <c r="C287" s="29" t="s">
        <v>370</v>
      </c>
      <c r="D287" s="33" t="s">
        <v>460</v>
      </c>
      <c r="E287" s="35">
        <v>5</v>
      </c>
      <c r="F287" s="31" t="s">
        <v>72</v>
      </c>
      <c r="G287" s="30"/>
      <c r="H287" s="26"/>
      <c r="I287" s="92"/>
    </row>
    <row r="288" spans="2:11" ht="35.1" customHeight="1" x14ac:dyDescent="0.15">
      <c r="B288" s="32"/>
      <c r="C288" s="29" t="s">
        <v>189</v>
      </c>
      <c r="D288" s="33" t="s">
        <v>426</v>
      </c>
      <c r="E288" s="35">
        <v>18.7</v>
      </c>
      <c r="F288" s="31" t="s">
        <v>72</v>
      </c>
      <c r="G288" s="30"/>
      <c r="H288" s="26"/>
      <c r="I288" s="92"/>
    </row>
    <row r="289" spans="2:9" ht="35.1" customHeight="1" x14ac:dyDescent="0.15">
      <c r="B289" s="32"/>
      <c r="C289" s="36" t="s">
        <v>157</v>
      </c>
      <c r="D289" s="33" t="s">
        <v>422</v>
      </c>
      <c r="E289" s="35">
        <v>8.1999999999999993</v>
      </c>
      <c r="F289" s="31" t="s">
        <v>72</v>
      </c>
      <c r="G289" s="30"/>
      <c r="H289" s="26"/>
      <c r="I289" s="92"/>
    </row>
    <row r="290" spans="2:9" ht="35.1" customHeight="1" x14ac:dyDescent="0.15">
      <c r="B290" s="32"/>
      <c r="C290" s="36" t="s">
        <v>157</v>
      </c>
      <c r="D290" s="33" t="s">
        <v>423</v>
      </c>
      <c r="E290" s="35">
        <v>3.8</v>
      </c>
      <c r="F290" s="31" t="s">
        <v>72</v>
      </c>
      <c r="G290" s="30"/>
      <c r="H290" s="26"/>
      <c r="I290" s="92"/>
    </row>
    <row r="291" spans="2:9" ht="35.1" customHeight="1" x14ac:dyDescent="0.15">
      <c r="B291" s="32"/>
      <c r="C291" s="36" t="s">
        <v>157</v>
      </c>
      <c r="D291" s="33" t="s">
        <v>461</v>
      </c>
      <c r="E291" s="35">
        <v>3.8</v>
      </c>
      <c r="F291" s="31" t="s">
        <v>72</v>
      </c>
      <c r="G291" s="30"/>
      <c r="H291" s="26"/>
      <c r="I291" s="92"/>
    </row>
    <row r="292" spans="2:9" ht="35.1" customHeight="1" x14ac:dyDescent="0.15">
      <c r="B292" s="32"/>
      <c r="C292" s="36" t="s">
        <v>157</v>
      </c>
      <c r="D292" s="33" t="s">
        <v>426</v>
      </c>
      <c r="E292" s="35">
        <v>3.8</v>
      </c>
      <c r="F292" s="31" t="s">
        <v>72</v>
      </c>
      <c r="G292" s="30"/>
      <c r="H292" s="26"/>
      <c r="I292" s="92"/>
    </row>
    <row r="293" spans="2:9" ht="35.1" customHeight="1" x14ac:dyDescent="0.15">
      <c r="B293" s="32"/>
      <c r="C293" s="36" t="s">
        <v>157</v>
      </c>
      <c r="D293" s="33" t="s">
        <v>428</v>
      </c>
      <c r="E293" s="35">
        <v>3.8</v>
      </c>
      <c r="F293" s="31" t="s">
        <v>72</v>
      </c>
      <c r="G293" s="30"/>
      <c r="H293" s="26"/>
      <c r="I293" s="92"/>
    </row>
    <row r="294" spans="2:9" ht="35.1" customHeight="1" x14ac:dyDescent="0.15">
      <c r="B294" s="32"/>
      <c r="C294" s="36" t="s">
        <v>157</v>
      </c>
      <c r="D294" s="33" t="s">
        <v>460</v>
      </c>
      <c r="E294" s="35">
        <v>4.5</v>
      </c>
      <c r="F294" s="31" t="s">
        <v>72</v>
      </c>
      <c r="G294" s="30"/>
      <c r="H294" s="26"/>
      <c r="I294" s="92"/>
    </row>
    <row r="295" spans="2:9" ht="35.1" customHeight="1" x14ac:dyDescent="0.15">
      <c r="B295" s="32"/>
      <c r="C295" s="36" t="s">
        <v>157</v>
      </c>
      <c r="D295" s="33" t="s">
        <v>462</v>
      </c>
      <c r="E295" s="35">
        <v>3.4</v>
      </c>
      <c r="F295" s="31" t="s">
        <v>72</v>
      </c>
      <c r="G295" s="30"/>
      <c r="H295" s="26"/>
      <c r="I295" s="92"/>
    </row>
    <row r="296" spans="2:9" ht="35.1" customHeight="1" x14ac:dyDescent="0.15">
      <c r="B296" s="32"/>
      <c r="C296" s="92" t="s">
        <v>157</v>
      </c>
      <c r="D296" s="33" t="s">
        <v>666</v>
      </c>
      <c r="E296" s="35">
        <v>6.2</v>
      </c>
      <c r="F296" s="31" t="s">
        <v>72</v>
      </c>
      <c r="G296" s="30"/>
      <c r="H296" s="26"/>
      <c r="I296" s="92"/>
    </row>
    <row r="297" spans="2:9" ht="35.1" customHeight="1" x14ac:dyDescent="0.15">
      <c r="B297" s="32"/>
      <c r="C297" s="92" t="s">
        <v>157</v>
      </c>
      <c r="D297" s="33" t="s">
        <v>463</v>
      </c>
      <c r="E297" s="35">
        <v>47.9</v>
      </c>
      <c r="F297" s="31" t="s">
        <v>72</v>
      </c>
      <c r="G297" s="30"/>
      <c r="H297" s="26"/>
      <c r="I297" s="92"/>
    </row>
    <row r="298" spans="2:9" ht="35.1" customHeight="1" x14ac:dyDescent="0.15">
      <c r="B298" s="32"/>
      <c r="C298" s="36" t="s">
        <v>157</v>
      </c>
      <c r="D298" s="33" t="s">
        <v>464</v>
      </c>
      <c r="E298" s="35">
        <v>35.299999999999997</v>
      </c>
      <c r="F298" s="31" t="s">
        <v>72</v>
      </c>
      <c r="G298" s="30"/>
      <c r="H298" s="26"/>
      <c r="I298" s="92"/>
    </row>
    <row r="299" spans="2:9" ht="35.1" customHeight="1" x14ac:dyDescent="0.15">
      <c r="B299" s="32"/>
      <c r="C299" s="36" t="s">
        <v>157</v>
      </c>
      <c r="D299" s="33" t="s">
        <v>465</v>
      </c>
      <c r="E299" s="35">
        <v>13</v>
      </c>
      <c r="F299" s="31" t="s">
        <v>72</v>
      </c>
      <c r="G299" s="30"/>
      <c r="H299" s="26"/>
      <c r="I299" s="92"/>
    </row>
    <row r="300" spans="2:9" ht="35.1" customHeight="1" x14ac:dyDescent="0.15">
      <c r="B300" s="32"/>
      <c r="C300" s="36" t="s">
        <v>157</v>
      </c>
      <c r="D300" s="33" t="s">
        <v>466</v>
      </c>
      <c r="E300" s="35">
        <v>0.5</v>
      </c>
      <c r="F300" s="31" t="s">
        <v>72</v>
      </c>
      <c r="G300" s="30"/>
      <c r="H300" s="26"/>
      <c r="I300" s="92"/>
    </row>
    <row r="301" spans="2:9" ht="35.1" customHeight="1" x14ac:dyDescent="0.15">
      <c r="B301" s="37"/>
      <c r="C301" s="25" t="s">
        <v>202</v>
      </c>
      <c r="D301" s="25" t="s">
        <v>203</v>
      </c>
      <c r="E301" s="26">
        <v>6</v>
      </c>
      <c r="F301" s="27" t="s">
        <v>161</v>
      </c>
      <c r="G301" s="26"/>
      <c r="H301" s="26"/>
      <c r="I301" s="96"/>
    </row>
    <row r="302" spans="2:9" ht="35.1" customHeight="1" x14ac:dyDescent="0.15">
      <c r="B302" s="32"/>
      <c r="C302" s="36" t="s">
        <v>202</v>
      </c>
      <c r="D302" s="33" t="s">
        <v>204</v>
      </c>
      <c r="E302" s="30">
        <v>4</v>
      </c>
      <c r="F302" s="31" t="s">
        <v>161</v>
      </c>
      <c r="G302" s="30"/>
      <c r="H302" s="26"/>
      <c r="I302" s="92"/>
    </row>
    <row r="303" spans="2:9" ht="35.1" customHeight="1" x14ac:dyDescent="0.15">
      <c r="B303" s="32"/>
      <c r="C303" s="33" t="s">
        <v>202</v>
      </c>
      <c r="D303" s="33" t="s">
        <v>205</v>
      </c>
      <c r="E303" s="102">
        <v>1</v>
      </c>
      <c r="F303" s="31" t="s">
        <v>161</v>
      </c>
      <c r="G303" s="30"/>
      <c r="H303" s="26"/>
      <c r="I303" s="92"/>
    </row>
    <row r="304" spans="2:9" ht="35.1" customHeight="1" x14ac:dyDescent="0.15">
      <c r="B304" s="32"/>
      <c r="C304" s="36" t="s">
        <v>202</v>
      </c>
      <c r="D304" s="33" t="s">
        <v>206</v>
      </c>
      <c r="E304" s="30">
        <v>2</v>
      </c>
      <c r="F304" s="31" t="s">
        <v>161</v>
      </c>
      <c r="G304" s="30"/>
      <c r="H304" s="26"/>
      <c r="I304" s="92"/>
    </row>
    <row r="305" spans="2:9" ht="35.1" customHeight="1" x14ac:dyDescent="0.15">
      <c r="B305" s="32"/>
      <c r="C305" s="36" t="s">
        <v>467</v>
      </c>
      <c r="D305" s="33" t="s">
        <v>215</v>
      </c>
      <c r="E305" s="30">
        <v>2</v>
      </c>
      <c r="F305" s="31" t="s">
        <v>161</v>
      </c>
      <c r="G305" s="30"/>
      <c r="H305" s="26"/>
      <c r="I305" s="92"/>
    </row>
    <row r="306" spans="2:9" ht="35.1" customHeight="1" x14ac:dyDescent="0.15">
      <c r="B306" s="32"/>
      <c r="C306" s="92" t="s">
        <v>468</v>
      </c>
      <c r="D306" s="33" t="s">
        <v>216</v>
      </c>
      <c r="E306" s="30">
        <v>1</v>
      </c>
      <c r="F306" s="31" t="s">
        <v>161</v>
      </c>
      <c r="G306" s="30"/>
      <c r="H306" s="26"/>
      <c r="I306" s="92"/>
    </row>
    <row r="307" spans="2:9" ht="35.1" customHeight="1" x14ac:dyDescent="0.15">
      <c r="B307" s="32"/>
      <c r="C307" s="33" t="s">
        <v>667</v>
      </c>
      <c r="D307" s="33"/>
      <c r="E307" s="30">
        <v>1</v>
      </c>
      <c r="F307" s="31" t="s">
        <v>161</v>
      </c>
      <c r="G307" s="30"/>
      <c r="H307" s="26"/>
      <c r="I307" s="92"/>
    </row>
    <row r="308" spans="2:9" ht="35.1" customHeight="1" x14ac:dyDescent="0.15">
      <c r="B308" s="32"/>
      <c r="C308" s="36" t="s">
        <v>541</v>
      </c>
      <c r="D308" s="33"/>
      <c r="E308" s="35">
        <v>17</v>
      </c>
      <c r="F308" s="31" t="s">
        <v>72</v>
      </c>
      <c r="G308" s="30"/>
      <c r="H308" s="26"/>
      <c r="I308" s="92"/>
    </row>
    <row r="309" spans="2:9" ht="35.1" customHeight="1" x14ac:dyDescent="0.15">
      <c r="B309" s="32"/>
      <c r="C309" s="36" t="s">
        <v>540</v>
      </c>
      <c r="D309" s="33"/>
      <c r="E309" s="35">
        <v>1.9</v>
      </c>
      <c r="F309" s="31" t="s">
        <v>72</v>
      </c>
      <c r="G309" s="30"/>
      <c r="H309" s="26"/>
      <c r="I309" s="92"/>
    </row>
    <row r="310" spans="2:9" ht="35.1" customHeight="1" x14ac:dyDescent="0.15">
      <c r="B310" s="32"/>
      <c r="C310" s="36" t="s">
        <v>523</v>
      </c>
      <c r="D310" s="33" t="s">
        <v>668</v>
      </c>
      <c r="E310" s="35">
        <v>1.8</v>
      </c>
      <c r="F310" s="31" t="s">
        <v>477</v>
      </c>
      <c r="G310" s="30"/>
      <c r="H310" s="26"/>
      <c r="I310" s="92"/>
    </row>
    <row r="311" spans="2:9" ht="35.1" customHeight="1" x14ac:dyDescent="0.15">
      <c r="B311" s="32"/>
      <c r="C311" s="36" t="s">
        <v>539</v>
      </c>
      <c r="D311" s="33" t="s">
        <v>669</v>
      </c>
      <c r="E311" s="94">
        <v>7.0000000000000007E-2</v>
      </c>
      <c r="F311" s="31" t="s">
        <v>538</v>
      </c>
      <c r="G311" s="30"/>
      <c r="H311" s="26"/>
      <c r="I311" s="92"/>
    </row>
    <row r="312" spans="2:9" ht="35.1" customHeight="1" x14ac:dyDescent="0.15">
      <c r="B312" s="32"/>
      <c r="C312" s="36" t="s">
        <v>670</v>
      </c>
      <c r="D312" s="33" t="s">
        <v>671</v>
      </c>
      <c r="E312" s="94">
        <v>0.03</v>
      </c>
      <c r="F312" s="31" t="s">
        <v>538</v>
      </c>
      <c r="G312" s="30"/>
      <c r="H312" s="26"/>
      <c r="I312" s="92"/>
    </row>
    <row r="313" spans="2:9" ht="35.1" customHeight="1" x14ac:dyDescent="0.15">
      <c r="B313" s="32"/>
      <c r="C313" s="36" t="s">
        <v>672</v>
      </c>
      <c r="D313" s="33" t="s">
        <v>671</v>
      </c>
      <c r="E313" s="35">
        <v>1.6</v>
      </c>
      <c r="F313" s="31" t="s">
        <v>477</v>
      </c>
      <c r="G313" s="30"/>
      <c r="H313" s="26"/>
      <c r="I313" s="92"/>
    </row>
    <row r="314" spans="2:9" ht="35.1" customHeight="1" x14ac:dyDescent="0.15">
      <c r="B314" s="37"/>
      <c r="C314" s="25" t="s">
        <v>175</v>
      </c>
      <c r="D314" s="25"/>
      <c r="E314" s="128"/>
      <c r="F314" s="27"/>
      <c r="G314" s="26"/>
      <c r="H314" s="26"/>
      <c r="I314" s="96"/>
    </row>
  </sheetData>
  <phoneticPr fontId="3"/>
  <printOptions horizontalCentered="1" verticalCentered="1"/>
  <pageMargins left="0.39370078740157483" right="0.39370078740157483" top="0.78740157480314965" bottom="0.70866141732283472" header="0.70866141732283472" footer="0.59055118110236227"/>
  <pageSetup paperSize="9" scale="68" orientation="landscape" r:id="rId1"/>
  <headerFooter alignWithMargins="0">
    <oddHeader>&amp;L（科目別内訳書）&amp;R（伊予農高）</oddHeader>
  </headerFooter>
  <rowBreaks count="23" manualBreakCount="23">
    <brk id="15" max="16383" man="1"/>
    <brk id="28" max="16383" man="1"/>
    <brk id="41" max="16383" man="1"/>
    <brk id="54" max="16383" man="1"/>
    <brk id="67" max="16383" man="1"/>
    <brk id="80" max="16383" man="1"/>
    <brk id="93" max="16383" man="1"/>
    <brk id="106" max="16383" man="1"/>
    <brk id="119" max="16383" man="1"/>
    <brk id="132" max="16383" man="1"/>
    <brk id="145" max="16383" man="1"/>
    <brk id="158" max="16383" man="1"/>
    <brk id="171" max="16383" man="1"/>
    <brk id="184" max="16383" man="1"/>
    <brk id="197" max="16383" man="1"/>
    <brk id="210" max="16383" man="1"/>
    <brk id="223" max="16383" man="1"/>
    <brk id="236" max="16383" man="1"/>
    <brk id="249" max="16383" man="1"/>
    <brk id="262" max="16383" man="1"/>
    <brk id="275" max="16383" man="1"/>
    <brk id="288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基本データ</vt:lpstr>
      <vt:lpstr>表紙</vt:lpstr>
      <vt:lpstr>種目別内訳</vt:lpstr>
      <vt:lpstr>科目別内訳Ａ</vt:lpstr>
      <vt:lpstr>細目別内訳Ａ</vt:lpstr>
      <vt:lpstr>科目別内訳Ｂ</vt:lpstr>
      <vt:lpstr>細目別内訳B</vt:lpstr>
      <vt:lpstr>科目別内訳C</vt:lpstr>
      <vt:lpstr>細目別内訳C</vt:lpstr>
      <vt:lpstr>科目別内訳D</vt:lpstr>
      <vt:lpstr>細目別内訳D</vt:lpstr>
      <vt:lpstr>細目別内訳（共通費）</vt:lpstr>
      <vt:lpstr>細目別内訳（現場管理費）</vt:lpstr>
      <vt:lpstr>細目別内訳（一般管理費等）</vt:lpstr>
      <vt:lpstr>科目別内訳C!Print_Area</vt:lpstr>
      <vt:lpstr>科目別内訳D!Print_Area</vt:lpstr>
      <vt:lpstr>細目別内訳Ａ!Print_Area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愛媛県土木部道路都市局建築住宅課営繕室</dc:creator>
  <dc:description>ver3.0　2007/8/1</dc:description>
  <cp:lastModifiedBy>渡部 真穂</cp:lastModifiedBy>
  <cp:lastPrinted>2024-07-02T04:17:15Z</cp:lastPrinted>
  <dcterms:created xsi:type="dcterms:W3CDTF">1999-09-13T06:26:59Z</dcterms:created>
  <dcterms:modified xsi:type="dcterms:W3CDTF">2024-07-04T01:09:42Z</dcterms:modified>
</cp:coreProperties>
</file>